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satos\Desktop\"/>
    </mc:Choice>
  </mc:AlternateContent>
  <xr:revisionPtr revIDLastSave="0" documentId="13_ncr:1_{151ACE02-7D26-469D-AB64-18C0D99ED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1" r:id="rId1"/>
    <sheet name="初期設定" sheetId="10" r:id="rId2"/>
    <sheet name="正答数入力" sheetId="8" r:id="rId3"/>
    <sheet name="個票" sheetId="1" r:id="rId4"/>
  </sheets>
  <definedNames>
    <definedName name="_xlnm.Print_Area" localSheetId="3">個票!$E$1:$AF$48</definedName>
    <definedName name="_xlnm.Print_Area" localSheetId="2">正答数入力!$B$1:$DV$47</definedName>
    <definedName name="生徒名①">初期設定!$F$8:$F$47</definedName>
    <definedName name="生徒名②">初期設定!$I$8:$I$47</definedName>
    <definedName name="生徒名③">初期設定!$L$8:$L$47</definedName>
    <definedName name="生徒名④">初期設定!$O$8:$O$47</definedName>
    <definedName name="生徒名⑤">初期設定!$R$8:$R$47</definedName>
    <definedName name="生徒名⑥">初期設定!$U$8:$U$47</definedName>
    <definedName name="生徒名⑦">初期設定!$X$8:$X$47</definedName>
    <definedName name="生徒名⑧">初期設定!$AA$8:$AA$47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" i="1" l="1"/>
  <c r="AC2" i="1"/>
  <c r="H5" i="1" l="1"/>
  <c r="H10" i="1"/>
  <c r="H15" i="1"/>
  <c r="H20" i="1"/>
  <c r="H25" i="1"/>
  <c r="J5" i="1"/>
  <c r="M5" i="1"/>
  <c r="J6" i="1"/>
  <c r="J7" i="1"/>
  <c r="J8" i="1"/>
  <c r="J10" i="1"/>
  <c r="M10" i="1"/>
  <c r="J11" i="1"/>
  <c r="J12" i="1"/>
  <c r="J13" i="1"/>
  <c r="J15" i="1"/>
  <c r="M15" i="1"/>
  <c r="J16" i="1"/>
  <c r="J17" i="1"/>
  <c r="J18" i="1"/>
  <c r="J20" i="1"/>
  <c r="M20" i="1"/>
  <c r="J21" i="1"/>
  <c r="J22" i="1"/>
  <c r="J23" i="1"/>
  <c r="J25" i="1"/>
  <c r="M25" i="1"/>
  <c r="J26" i="1"/>
  <c r="J27" i="1"/>
  <c r="J28" i="1"/>
  <c r="O5" i="1"/>
  <c r="R5" i="1"/>
  <c r="O6" i="1"/>
  <c r="O7" i="1"/>
  <c r="O8" i="1"/>
  <c r="O10" i="1"/>
  <c r="R10" i="1"/>
  <c r="O11" i="1"/>
  <c r="O12" i="1"/>
  <c r="O13" i="1"/>
  <c r="O15" i="1"/>
  <c r="R15" i="1"/>
  <c r="O16" i="1"/>
  <c r="O17" i="1"/>
  <c r="O18" i="1"/>
  <c r="O20" i="1"/>
  <c r="R20" i="1"/>
  <c r="O21" i="1"/>
  <c r="O22" i="1"/>
  <c r="O23" i="1"/>
  <c r="O25" i="1"/>
  <c r="R25" i="1"/>
  <c r="O26" i="1"/>
  <c r="O27" i="1"/>
  <c r="O28" i="1"/>
  <c r="T5" i="1"/>
  <c r="W5" i="1"/>
  <c r="T6" i="1"/>
  <c r="T7" i="1"/>
  <c r="T8" i="1"/>
  <c r="T10" i="1"/>
  <c r="W10" i="1"/>
  <c r="T11" i="1"/>
  <c r="T12" i="1"/>
  <c r="T13" i="1"/>
  <c r="T15" i="1"/>
  <c r="W15" i="1"/>
  <c r="T16" i="1"/>
  <c r="T17" i="1"/>
  <c r="T18" i="1"/>
  <c r="T20" i="1"/>
  <c r="W20" i="1"/>
  <c r="T21" i="1"/>
  <c r="T22" i="1"/>
  <c r="T23" i="1"/>
  <c r="T25" i="1"/>
  <c r="W25" i="1"/>
  <c r="T26" i="1"/>
  <c r="T27" i="1"/>
  <c r="T28" i="1"/>
  <c r="Y5" i="1"/>
  <c r="AB5" i="1"/>
  <c r="Y6" i="1"/>
  <c r="Y7" i="1"/>
  <c r="Y8" i="1"/>
  <c r="Y10" i="1"/>
  <c r="AB10" i="1"/>
  <c r="Y11" i="1"/>
  <c r="Y12" i="1"/>
  <c r="Y13" i="1"/>
  <c r="Y15" i="1"/>
  <c r="AB15" i="1"/>
  <c r="Y16" i="1"/>
  <c r="Y17" i="1"/>
  <c r="Y18" i="1"/>
  <c r="Y20" i="1"/>
  <c r="AB20" i="1"/>
  <c r="Y21" i="1"/>
  <c r="Y22" i="1"/>
  <c r="Y23" i="1"/>
  <c r="Y25" i="1"/>
  <c r="AB25" i="1"/>
  <c r="Y26" i="1"/>
  <c r="Y27" i="1"/>
  <c r="Y28" i="1"/>
  <c r="AD5" i="1"/>
  <c r="AD6" i="1"/>
  <c r="AD7" i="1"/>
  <c r="AD8" i="1"/>
  <c r="AD10" i="1"/>
  <c r="AD11" i="1"/>
  <c r="AD12" i="1"/>
  <c r="AD13" i="1"/>
  <c r="AD15" i="1"/>
  <c r="AD16" i="1"/>
  <c r="AD17" i="1"/>
  <c r="AD18" i="1"/>
  <c r="AD20" i="1"/>
  <c r="AD21" i="1"/>
  <c r="AD22" i="1"/>
  <c r="AD23" i="1"/>
  <c r="AD25" i="1"/>
  <c r="AD26" i="1"/>
  <c r="AD27" i="1"/>
  <c r="AD28" i="1"/>
  <c r="Y9" i="1" l="1"/>
  <c r="AD24" i="1"/>
  <c r="O19" i="1"/>
  <c r="AD14" i="1"/>
  <c r="Y29" i="1"/>
  <c r="J14" i="1"/>
  <c r="AD9" i="1"/>
  <c r="T24" i="1"/>
  <c r="AD29" i="1"/>
  <c r="Y14" i="1"/>
  <c r="O29" i="1"/>
  <c r="T19" i="1"/>
  <c r="T14" i="1"/>
  <c r="T9" i="1"/>
  <c r="J29" i="1"/>
  <c r="J24" i="1"/>
  <c r="J9" i="1"/>
  <c r="AD19" i="1"/>
  <c r="Y24" i="1"/>
  <c r="Y19" i="1"/>
  <c r="T29" i="1"/>
  <c r="O24" i="1"/>
  <c r="O30" i="1" s="1"/>
  <c r="O14" i="1"/>
  <c r="O9" i="1"/>
  <c r="J19" i="1"/>
  <c r="DV306" i="8"/>
  <c r="DV307" i="8"/>
  <c r="DV308" i="8"/>
  <c r="DV309" i="8"/>
  <c r="DV310" i="8"/>
  <c r="DV311" i="8"/>
  <c r="DV312" i="8"/>
  <c r="DV313" i="8"/>
  <c r="DV314" i="8"/>
  <c r="DV315" i="8"/>
  <c r="DV316" i="8"/>
  <c r="DV317" i="8"/>
  <c r="DV318" i="8"/>
  <c r="DV319" i="8"/>
  <c r="DV320" i="8"/>
  <c r="DV321" i="8"/>
  <c r="DV322" i="8"/>
  <c r="DV323" i="8"/>
  <c r="DV324" i="8"/>
  <c r="DV325" i="8"/>
  <c r="DV326" i="8"/>
  <c r="DV327" i="8"/>
  <c r="DV328" i="8"/>
  <c r="DV329" i="8"/>
  <c r="DV330" i="8"/>
  <c r="DV331" i="8"/>
  <c r="DV332" i="8"/>
  <c r="DV333" i="8"/>
  <c r="DV334" i="8"/>
  <c r="DV335" i="8"/>
  <c r="DV336" i="8"/>
  <c r="DV337" i="8"/>
  <c r="DV338" i="8"/>
  <c r="DV339" i="8"/>
  <c r="DV266" i="8"/>
  <c r="DV267" i="8"/>
  <c r="DV268" i="8"/>
  <c r="DV269" i="8"/>
  <c r="DV270" i="8"/>
  <c r="DV271" i="8"/>
  <c r="DV272" i="8"/>
  <c r="DV273" i="8"/>
  <c r="DV274" i="8"/>
  <c r="DV275" i="8"/>
  <c r="DV276" i="8"/>
  <c r="DV277" i="8"/>
  <c r="DV278" i="8"/>
  <c r="DV279" i="8"/>
  <c r="DV280" i="8"/>
  <c r="DV281" i="8"/>
  <c r="DV282" i="8"/>
  <c r="DV283" i="8"/>
  <c r="DV284" i="8"/>
  <c r="DV285" i="8"/>
  <c r="DV286" i="8"/>
  <c r="DV287" i="8"/>
  <c r="DV288" i="8"/>
  <c r="DV289" i="8"/>
  <c r="DV290" i="8"/>
  <c r="DV291" i="8"/>
  <c r="DV292" i="8"/>
  <c r="DV293" i="8"/>
  <c r="DV294" i="8"/>
  <c r="DV295" i="8"/>
  <c r="DV296" i="8"/>
  <c r="DV297" i="8"/>
  <c r="DV217" i="8"/>
  <c r="DV218" i="8"/>
  <c r="DV219" i="8"/>
  <c r="DV220" i="8"/>
  <c r="DV221" i="8"/>
  <c r="DV222" i="8"/>
  <c r="DV223" i="8"/>
  <c r="DV224" i="8"/>
  <c r="DV225" i="8"/>
  <c r="DV226" i="8"/>
  <c r="DV227" i="8"/>
  <c r="DV228" i="8"/>
  <c r="DV229" i="8"/>
  <c r="DV230" i="8"/>
  <c r="DV231" i="8"/>
  <c r="DV232" i="8"/>
  <c r="DV233" i="8"/>
  <c r="DV234" i="8"/>
  <c r="DV235" i="8"/>
  <c r="DV236" i="8"/>
  <c r="DV237" i="8"/>
  <c r="DV238" i="8"/>
  <c r="DV239" i="8"/>
  <c r="DV240" i="8"/>
  <c r="DV241" i="8"/>
  <c r="DV242" i="8"/>
  <c r="DV243" i="8"/>
  <c r="DV244" i="8"/>
  <c r="DV245" i="8"/>
  <c r="DV246" i="8"/>
  <c r="DV247" i="8"/>
  <c r="DV248" i="8"/>
  <c r="DV249" i="8"/>
  <c r="DV250" i="8"/>
  <c r="DV251" i="8"/>
  <c r="DV252" i="8"/>
  <c r="DV253" i="8"/>
  <c r="DV254" i="8"/>
  <c r="DV255" i="8"/>
  <c r="DV200" i="8"/>
  <c r="DV201" i="8"/>
  <c r="DV202" i="8"/>
  <c r="DV203" i="8"/>
  <c r="DV204" i="8"/>
  <c r="DV205" i="8"/>
  <c r="DV206" i="8"/>
  <c r="DV207" i="8"/>
  <c r="DV208" i="8"/>
  <c r="DV209" i="8"/>
  <c r="DV210" i="8"/>
  <c r="DV211" i="8"/>
  <c r="DV212" i="8"/>
  <c r="DV213" i="8"/>
  <c r="DV161" i="8"/>
  <c r="DV162" i="8"/>
  <c r="DV163" i="8"/>
  <c r="DV164" i="8"/>
  <c r="DV165" i="8"/>
  <c r="DV166" i="8"/>
  <c r="DV167" i="8"/>
  <c r="DV168" i="8"/>
  <c r="DV169" i="8"/>
  <c r="DV170" i="8"/>
  <c r="DV171" i="8"/>
  <c r="DV113" i="8"/>
  <c r="DV114" i="8"/>
  <c r="DV115" i="8"/>
  <c r="DV116" i="8"/>
  <c r="DV117" i="8"/>
  <c r="DV118" i="8"/>
  <c r="DV119" i="8"/>
  <c r="DV120" i="8"/>
  <c r="DV121" i="8"/>
  <c r="DV122" i="8"/>
  <c r="DV123" i="8"/>
  <c r="DV124" i="8"/>
  <c r="DV125" i="8"/>
  <c r="DV126" i="8"/>
  <c r="DV127" i="8"/>
  <c r="DV128" i="8"/>
  <c r="DV129" i="8"/>
  <c r="DV85" i="8"/>
  <c r="DV86" i="8"/>
  <c r="DV87" i="8"/>
  <c r="DV30" i="8"/>
  <c r="DV31" i="8"/>
  <c r="DV32" i="8"/>
  <c r="DV33" i="8"/>
  <c r="DV34" i="8"/>
  <c r="DV35" i="8"/>
  <c r="DV36" i="8"/>
  <c r="DV37" i="8"/>
  <c r="DV38" i="8"/>
  <c r="DV39" i="8"/>
  <c r="DV40" i="8"/>
  <c r="DV41" i="8"/>
  <c r="DV42" i="8"/>
  <c r="DV43" i="8"/>
  <c r="DV44" i="8"/>
  <c r="DV45" i="8"/>
  <c r="AD30" i="1" l="1"/>
  <c r="J30" i="1"/>
  <c r="Y30" i="1"/>
  <c r="T30" i="1"/>
  <c r="C40" i="1"/>
  <c r="B40" i="1" s="1"/>
  <c r="C39" i="1"/>
  <c r="B39" i="1" s="1"/>
  <c r="C38" i="1"/>
  <c r="B38" i="1" s="1"/>
  <c r="C37" i="1"/>
  <c r="B37" i="1" s="1"/>
  <c r="C36" i="1"/>
  <c r="B36" i="1" s="1"/>
  <c r="C35" i="1"/>
  <c r="B35" i="1" s="1"/>
  <c r="C34" i="1"/>
  <c r="B34" i="1" s="1"/>
  <c r="C33" i="1"/>
  <c r="B33" i="1" s="1"/>
  <c r="B32" i="1" l="1"/>
  <c r="B3" i="1" s="1"/>
  <c r="D301" i="8"/>
  <c r="D302" i="8"/>
  <c r="D303" i="8"/>
  <c r="D304" i="8"/>
  <c r="D305" i="8"/>
  <c r="AC305" i="8" s="1"/>
  <c r="D306" i="8"/>
  <c r="BB306" i="8" s="1"/>
  <c r="D307" i="8"/>
  <c r="D308" i="8"/>
  <c r="CA308" i="8" s="1"/>
  <c r="D309" i="8"/>
  <c r="AC309" i="8" s="1"/>
  <c r="D310" i="8"/>
  <c r="D311" i="8"/>
  <c r="BB311" i="8" s="1"/>
  <c r="D312" i="8"/>
  <c r="D313" i="8"/>
  <c r="D314" i="8"/>
  <c r="D315" i="8"/>
  <c r="AC315" i="8" s="1"/>
  <c r="D316" i="8"/>
  <c r="D317" i="8"/>
  <c r="D318" i="8"/>
  <c r="CA318" i="8" s="1"/>
  <c r="D319" i="8"/>
  <c r="BB319" i="8" s="1"/>
  <c r="D320" i="8"/>
  <c r="D321" i="8"/>
  <c r="D322" i="8"/>
  <c r="CA322" i="8" s="1"/>
  <c r="D323" i="8"/>
  <c r="D324" i="8"/>
  <c r="BB324" i="8" s="1"/>
  <c r="D325" i="8"/>
  <c r="AC325" i="8" s="1"/>
  <c r="D326" i="8"/>
  <c r="D327" i="8"/>
  <c r="AC327" i="8" s="1"/>
  <c r="D328" i="8"/>
  <c r="D329" i="8"/>
  <c r="D330" i="8"/>
  <c r="D331" i="8"/>
  <c r="AC331" i="8" s="1"/>
  <c r="D332" i="8"/>
  <c r="CZ332" i="8" s="1"/>
  <c r="D333" i="8"/>
  <c r="D334" i="8"/>
  <c r="BB334" i="8" s="1"/>
  <c r="D335" i="8"/>
  <c r="D336" i="8"/>
  <c r="D337" i="8"/>
  <c r="AC337" i="8" s="1"/>
  <c r="D338" i="8"/>
  <c r="D339" i="8"/>
  <c r="BB339" i="8" s="1"/>
  <c r="D300" i="8"/>
  <c r="D259" i="8"/>
  <c r="AC259" i="8" s="1"/>
  <c r="D260" i="8"/>
  <c r="AC260" i="8" s="1"/>
  <c r="D261" i="8"/>
  <c r="AC261" i="8" s="1"/>
  <c r="D262" i="8"/>
  <c r="D263" i="8"/>
  <c r="AC263" i="8" s="1"/>
  <c r="D264" i="8"/>
  <c r="D265" i="8"/>
  <c r="AC265" i="8" s="1"/>
  <c r="D266" i="8"/>
  <c r="D267" i="8"/>
  <c r="AC267" i="8" s="1"/>
  <c r="D268" i="8"/>
  <c r="CZ268" i="8" s="1"/>
  <c r="D269" i="8"/>
  <c r="AC269" i="8" s="1"/>
  <c r="D270" i="8"/>
  <c r="D271" i="8"/>
  <c r="D272" i="8"/>
  <c r="AC272" i="8" s="1"/>
  <c r="D273" i="8"/>
  <c r="AC273" i="8" s="1"/>
  <c r="D274" i="8"/>
  <c r="D275" i="8"/>
  <c r="BB275" i="8" s="1"/>
  <c r="D276" i="8"/>
  <c r="D277" i="8"/>
  <c r="AC277" i="8" s="1"/>
  <c r="D278" i="8"/>
  <c r="D279" i="8"/>
  <c r="D280" i="8"/>
  <c r="D281" i="8"/>
  <c r="AC281" i="8" s="1"/>
  <c r="D282" i="8"/>
  <c r="AC282" i="8" s="1"/>
  <c r="D283" i="8"/>
  <c r="BB283" i="8" s="1"/>
  <c r="D284" i="8"/>
  <c r="BB284" i="8" s="1"/>
  <c r="D285" i="8"/>
  <c r="AC285" i="8" s="1"/>
  <c r="D286" i="8"/>
  <c r="D287" i="8"/>
  <c r="D288" i="8"/>
  <c r="AC288" i="8" s="1"/>
  <c r="D289" i="8"/>
  <c r="BB289" i="8" s="1"/>
  <c r="D290" i="8"/>
  <c r="D291" i="8"/>
  <c r="BB291" i="8" s="1"/>
  <c r="D292" i="8"/>
  <c r="AC292" i="8" s="1"/>
  <c r="D293" i="8"/>
  <c r="D294" i="8"/>
  <c r="D295" i="8"/>
  <c r="D296" i="8"/>
  <c r="D297" i="8"/>
  <c r="D258" i="8"/>
  <c r="D217" i="8"/>
  <c r="BB217" i="8" s="1"/>
  <c r="D218" i="8"/>
  <c r="D219" i="8"/>
  <c r="D220" i="8"/>
  <c r="D221" i="8"/>
  <c r="AC221" i="8" s="1"/>
  <c r="D222" i="8"/>
  <c r="AC222" i="8" s="1"/>
  <c r="D223" i="8"/>
  <c r="CA223" i="8" s="1"/>
  <c r="D224" i="8"/>
  <c r="D225" i="8"/>
  <c r="CA225" i="8" s="1"/>
  <c r="D226" i="8"/>
  <c r="AC226" i="8" s="1"/>
  <c r="D227" i="8"/>
  <c r="D228" i="8"/>
  <c r="AC228" i="8" s="1"/>
  <c r="D229" i="8"/>
  <c r="AC229" i="8" s="1"/>
  <c r="D230" i="8"/>
  <c r="AC230" i="8" s="1"/>
  <c r="D231" i="8"/>
  <c r="D232" i="8"/>
  <c r="D233" i="8"/>
  <c r="CA233" i="8" s="1"/>
  <c r="D234" i="8"/>
  <c r="D235" i="8"/>
  <c r="D236" i="8"/>
  <c r="D237" i="8"/>
  <c r="BB237" i="8" s="1"/>
  <c r="D238" i="8"/>
  <c r="AC238" i="8" s="1"/>
  <c r="D239" i="8"/>
  <c r="D240" i="8"/>
  <c r="D241" i="8"/>
  <c r="D242" i="8"/>
  <c r="AC242" i="8" s="1"/>
  <c r="D243" i="8"/>
  <c r="CA243" i="8" s="1"/>
  <c r="D244" i="8"/>
  <c r="AC244" i="8" s="1"/>
  <c r="D245" i="8"/>
  <c r="AC245" i="8" s="1"/>
  <c r="D246" i="8"/>
  <c r="AC246" i="8" s="1"/>
  <c r="D247" i="8"/>
  <c r="CA247" i="8" s="1"/>
  <c r="D248" i="8"/>
  <c r="D249" i="8"/>
  <c r="AC249" i="8" s="1"/>
  <c r="D250" i="8"/>
  <c r="D251" i="8"/>
  <c r="D252" i="8"/>
  <c r="D253" i="8"/>
  <c r="AC253" i="8" s="1"/>
  <c r="D254" i="8"/>
  <c r="AC254" i="8" s="1"/>
  <c r="D255" i="8"/>
  <c r="CA255" i="8" s="1"/>
  <c r="D216" i="8"/>
  <c r="D175" i="8"/>
  <c r="AC175" i="8" s="1"/>
  <c r="D176" i="8"/>
  <c r="CA176" i="8" s="1"/>
  <c r="D177" i="8"/>
  <c r="D178" i="8"/>
  <c r="AC178" i="8" s="1"/>
  <c r="D179" i="8"/>
  <c r="D180" i="8"/>
  <c r="CA180" i="8" s="1"/>
  <c r="D181" i="8"/>
  <c r="AC181" i="8" s="1"/>
  <c r="D182" i="8"/>
  <c r="D183" i="8"/>
  <c r="AC183" i="8" s="1"/>
  <c r="D184" i="8"/>
  <c r="D185" i="8"/>
  <c r="D186" i="8"/>
  <c r="BB186" i="8" s="1"/>
  <c r="D187" i="8"/>
  <c r="AC187" i="8" s="1"/>
  <c r="D188" i="8"/>
  <c r="D189" i="8"/>
  <c r="AC189" i="8" s="1"/>
  <c r="D190" i="8"/>
  <c r="D191" i="8"/>
  <c r="BB191" i="8" s="1"/>
  <c r="D192" i="8"/>
  <c r="D193" i="8"/>
  <c r="D194" i="8"/>
  <c r="D195" i="8"/>
  <c r="D196" i="8"/>
  <c r="D197" i="8"/>
  <c r="AC197" i="8" s="1"/>
  <c r="D198" i="8"/>
  <c r="CZ198" i="8" s="1"/>
  <c r="D199" i="8"/>
  <c r="AC199" i="8" s="1"/>
  <c r="D200" i="8"/>
  <c r="CA200" i="8" s="1"/>
  <c r="D201" i="8"/>
  <c r="D202" i="8"/>
  <c r="D203" i="8"/>
  <c r="AC203" i="8" s="1"/>
  <c r="D204" i="8"/>
  <c r="D205" i="8"/>
  <c r="BB205" i="8" s="1"/>
  <c r="D206" i="8"/>
  <c r="D207" i="8"/>
  <c r="AC207" i="8" s="1"/>
  <c r="D208" i="8"/>
  <c r="D209" i="8"/>
  <c r="D210" i="8"/>
  <c r="D211" i="8"/>
  <c r="D212" i="8"/>
  <c r="D213" i="8"/>
  <c r="AC213" i="8" s="1"/>
  <c r="D174" i="8"/>
  <c r="D133" i="8"/>
  <c r="AC133" i="8" s="1"/>
  <c r="D134" i="8"/>
  <c r="D135" i="8"/>
  <c r="D136" i="8"/>
  <c r="D137" i="8"/>
  <c r="AC137" i="8" s="1"/>
  <c r="D138" i="8"/>
  <c r="D139" i="8"/>
  <c r="CZ139" i="8" s="1"/>
  <c r="D140" i="8"/>
  <c r="D141" i="8"/>
  <c r="BB141" i="8" s="1"/>
  <c r="D142" i="8"/>
  <c r="D143" i="8"/>
  <c r="D144" i="8"/>
  <c r="AC144" i="8" s="1"/>
  <c r="D145" i="8"/>
  <c r="D146" i="8"/>
  <c r="D147" i="8"/>
  <c r="AC147" i="8" s="1"/>
  <c r="D148" i="8"/>
  <c r="CZ148" i="8" s="1"/>
  <c r="D149" i="8"/>
  <c r="AC149" i="8" s="1"/>
  <c r="D150" i="8"/>
  <c r="D151" i="8"/>
  <c r="D152" i="8"/>
  <c r="D153" i="8"/>
  <c r="BB153" i="8" s="1"/>
  <c r="D154" i="8"/>
  <c r="CA154" i="8" s="1"/>
  <c r="D155" i="8"/>
  <c r="D156" i="8"/>
  <c r="D157" i="8"/>
  <c r="AC157" i="8" s="1"/>
  <c r="D158" i="8"/>
  <c r="D159" i="8"/>
  <c r="AC159" i="8" s="1"/>
  <c r="D160" i="8"/>
  <c r="BB160" i="8" s="1"/>
  <c r="D161" i="8"/>
  <c r="D162" i="8"/>
  <c r="D163" i="8"/>
  <c r="AC163" i="8" s="1"/>
  <c r="D164" i="8"/>
  <c r="D165" i="8"/>
  <c r="AC165" i="8" s="1"/>
  <c r="D166" i="8"/>
  <c r="D167" i="8"/>
  <c r="D168" i="8"/>
  <c r="AC168" i="8" s="1"/>
  <c r="D169" i="8"/>
  <c r="BB169" i="8" s="1"/>
  <c r="D170" i="8"/>
  <c r="D171" i="8"/>
  <c r="D132" i="8"/>
  <c r="CZ132" i="8" s="1"/>
  <c r="D91" i="8"/>
  <c r="AC91" i="8" s="1"/>
  <c r="D92" i="8"/>
  <c r="D93" i="8"/>
  <c r="BB93" i="8" s="1"/>
  <c r="D94" i="8"/>
  <c r="AC94" i="8" s="1"/>
  <c r="D95" i="8"/>
  <c r="D96" i="8"/>
  <c r="CA96" i="8" s="1"/>
  <c r="D97" i="8"/>
  <c r="AC97" i="8" s="1"/>
  <c r="D98" i="8"/>
  <c r="AC98" i="8" s="1"/>
  <c r="D99" i="8"/>
  <c r="AC99" i="8" s="1"/>
  <c r="D100" i="8"/>
  <c r="D101" i="8"/>
  <c r="CA101" i="8" s="1"/>
  <c r="D102" i="8"/>
  <c r="D103" i="8"/>
  <c r="AC103" i="8" s="1"/>
  <c r="D104" i="8"/>
  <c r="D105" i="8"/>
  <c r="D106" i="8"/>
  <c r="D107" i="8"/>
  <c r="BB107" i="8" s="1"/>
  <c r="D108" i="8"/>
  <c r="D109" i="8"/>
  <c r="CZ109" i="8" s="1"/>
  <c r="D110" i="8"/>
  <c r="D111" i="8"/>
  <c r="D112" i="8"/>
  <c r="D113" i="8"/>
  <c r="BB113" i="8" s="1"/>
  <c r="D114" i="8"/>
  <c r="BB114" i="8" s="1"/>
  <c r="D115" i="8"/>
  <c r="AC115" i="8" s="1"/>
  <c r="D116" i="8"/>
  <c r="D117" i="8"/>
  <c r="D118" i="8"/>
  <c r="D119" i="8"/>
  <c r="AC119" i="8" s="1"/>
  <c r="D120" i="8"/>
  <c r="D121" i="8"/>
  <c r="D122" i="8"/>
  <c r="CA122" i="8" s="1"/>
  <c r="D123" i="8"/>
  <c r="BB123" i="8" s="1"/>
  <c r="D124" i="8"/>
  <c r="D125" i="8"/>
  <c r="CZ125" i="8" s="1"/>
  <c r="D126" i="8"/>
  <c r="D127" i="8"/>
  <c r="D128" i="8"/>
  <c r="D129" i="8"/>
  <c r="AC129" i="8" s="1"/>
  <c r="D90" i="8"/>
  <c r="D49" i="8"/>
  <c r="AC49" i="8" s="1"/>
  <c r="D50" i="8"/>
  <c r="CA50" i="8" s="1"/>
  <c r="D51" i="8"/>
  <c r="D52" i="8"/>
  <c r="BB52" i="8" s="1"/>
  <c r="D53" i="8"/>
  <c r="AC53" i="8" s="1"/>
  <c r="D54" i="8"/>
  <c r="D55" i="8"/>
  <c r="AC55" i="8" s="1"/>
  <c r="D56" i="8"/>
  <c r="D57" i="8"/>
  <c r="AC57" i="8" s="1"/>
  <c r="D58" i="8"/>
  <c r="D59" i="8"/>
  <c r="CZ59" i="8" s="1"/>
  <c r="D60" i="8"/>
  <c r="AC60" i="8" s="1"/>
  <c r="D61" i="8"/>
  <c r="D62" i="8"/>
  <c r="D63" i="8"/>
  <c r="BB63" i="8" s="1"/>
  <c r="D64" i="8"/>
  <c r="CZ64" i="8" s="1"/>
  <c r="D65" i="8"/>
  <c r="AC65" i="8" s="1"/>
  <c r="D66" i="8"/>
  <c r="CA66" i="8" s="1"/>
  <c r="D67" i="8"/>
  <c r="D68" i="8"/>
  <c r="D69" i="8"/>
  <c r="BB69" i="8" s="1"/>
  <c r="D70" i="8"/>
  <c r="D71" i="8"/>
  <c r="D72" i="8"/>
  <c r="D73" i="8"/>
  <c r="BB73" i="8" s="1"/>
  <c r="D74" i="8"/>
  <c r="D75" i="8"/>
  <c r="AC75" i="8" s="1"/>
  <c r="D76" i="8"/>
  <c r="D77" i="8"/>
  <c r="D78" i="8"/>
  <c r="CA78" i="8" s="1"/>
  <c r="D79" i="8"/>
  <c r="BB79" i="8" s="1"/>
  <c r="D80" i="8"/>
  <c r="CZ80" i="8" s="1"/>
  <c r="D81" i="8"/>
  <c r="AC81" i="8" s="1"/>
  <c r="D82" i="8"/>
  <c r="D83" i="8"/>
  <c r="D84" i="8"/>
  <c r="BB84" i="8" s="1"/>
  <c r="D85" i="8"/>
  <c r="C85" i="8" s="1"/>
  <c r="D86" i="8"/>
  <c r="C86" i="8" s="1"/>
  <c r="D87" i="8"/>
  <c r="D48" i="8"/>
  <c r="D7" i="8"/>
  <c r="BB7" i="8" s="1"/>
  <c r="D8" i="8"/>
  <c r="D9" i="8"/>
  <c r="D10" i="8"/>
  <c r="D11" i="8"/>
  <c r="D12" i="8"/>
  <c r="D13" i="8"/>
  <c r="BB13" i="8" s="1"/>
  <c r="D14" i="8"/>
  <c r="CZ14" i="8" s="1"/>
  <c r="D15" i="8"/>
  <c r="AC15" i="8" s="1"/>
  <c r="D16" i="8"/>
  <c r="D17" i="8"/>
  <c r="D18" i="8"/>
  <c r="D19" i="8"/>
  <c r="AC19" i="8" s="1"/>
  <c r="D20" i="8"/>
  <c r="CA20" i="8" s="1"/>
  <c r="D21" i="8"/>
  <c r="D22" i="8"/>
  <c r="D23" i="8"/>
  <c r="BB23" i="8" s="1"/>
  <c r="D24" i="8"/>
  <c r="D25" i="8"/>
  <c r="BB25" i="8" s="1"/>
  <c r="D26" i="8"/>
  <c r="CA26" i="8" s="1"/>
  <c r="D27" i="8"/>
  <c r="D28" i="8"/>
  <c r="D29" i="8"/>
  <c r="AC29" i="8" s="1"/>
  <c r="D30" i="8"/>
  <c r="D31" i="8"/>
  <c r="AC31" i="8" s="1"/>
  <c r="D32" i="8"/>
  <c r="D33" i="8"/>
  <c r="CA33" i="8" s="1"/>
  <c r="D34" i="8"/>
  <c r="BB34" i="8" s="1"/>
  <c r="D35" i="8"/>
  <c r="BB35" i="8" s="1"/>
  <c r="D36" i="8"/>
  <c r="CA36" i="8" s="1"/>
  <c r="D37" i="8"/>
  <c r="D38" i="8"/>
  <c r="D39" i="8"/>
  <c r="BB39" i="8" s="1"/>
  <c r="D40" i="8"/>
  <c r="D41" i="8"/>
  <c r="CZ41" i="8" s="1"/>
  <c r="D42" i="8"/>
  <c r="AC42" i="8" s="1"/>
  <c r="D43" i="8"/>
  <c r="D44" i="8"/>
  <c r="D45" i="8"/>
  <c r="BB45" i="8" s="1"/>
  <c r="D6" i="8"/>
  <c r="B300" i="8"/>
  <c r="CX300" i="8" s="1"/>
  <c r="B258" i="8"/>
  <c r="CX258" i="8" s="1"/>
  <c r="B216" i="8"/>
  <c r="CX216" i="8" s="1"/>
  <c r="B174" i="8"/>
  <c r="CX174" i="8" s="1"/>
  <c r="B132" i="8"/>
  <c r="CX132" i="8" s="1"/>
  <c r="B90" i="8"/>
  <c r="CX90" i="8" s="1"/>
  <c r="B48" i="8"/>
  <c r="CX48" i="8" s="1"/>
  <c r="B6" i="8"/>
  <c r="CX6" i="8" s="1"/>
  <c r="Y48" i="8"/>
  <c r="Y49" i="8"/>
  <c r="Y50" i="8"/>
  <c r="Y51" i="8"/>
  <c r="Y52" i="8"/>
  <c r="Y53" i="8"/>
  <c r="Y54" i="8"/>
  <c r="Y55" i="8"/>
  <c r="Y56" i="8"/>
  <c r="Y57" i="8"/>
  <c r="Y58" i="8"/>
  <c r="Y59" i="8"/>
  <c r="Y60" i="8"/>
  <c r="Y61" i="8"/>
  <c r="Y62" i="8"/>
  <c r="Y63" i="8"/>
  <c r="Y64" i="8"/>
  <c r="Y65" i="8"/>
  <c r="Y66" i="8"/>
  <c r="Y67" i="8"/>
  <c r="Y68" i="8"/>
  <c r="Y69" i="8"/>
  <c r="Y70" i="8"/>
  <c r="Y71" i="8"/>
  <c r="Y72" i="8"/>
  <c r="Y73" i="8"/>
  <c r="Y74" i="8"/>
  <c r="Y75" i="8"/>
  <c r="Y76" i="8"/>
  <c r="Y77" i="8"/>
  <c r="Y78" i="8"/>
  <c r="Y79" i="8"/>
  <c r="Y80" i="8"/>
  <c r="Y81" i="8"/>
  <c r="Y82" i="8"/>
  <c r="Y83" i="8"/>
  <c r="Y84" i="8"/>
  <c r="Y85" i="8"/>
  <c r="Y86" i="8"/>
  <c r="Y87" i="8"/>
  <c r="E88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U88" i="8"/>
  <c r="V88" i="8"/>
  <c r="W88" i="8"/>
  <c r="X88" i="8"/>
  <c r="AD88" i="8"/>
  <c r="AE88" i="8"/>
  <c r="AF88" i="8"/>
  <c r="AG88" i="8"/>
  <c r="AH88" i="8"/>
  <c r="AI88" i="8"/>
  <c r="AJ88" i="8"/>
  <c r="AK88" i="8"/>
  <c r="AL88" i="8"/>
  <c r="AM88" i="8"/>
  <c r="AN88" i="8"/>
  <c r="AO88" i="8"/>
  <c r="AP88" i="8"/>
  <c r="E89" i="8"/>
  <c r="F89" i="8"/>
  <c r="G89" i="8"/>
  <c r="H89" i="8"/>
  <c r="I89" i="8"/>
  <c r="J89" i="8"/>
  <c r="K89" i="8"/>
  <c r="L89" i="8"/>
  <c r="M89" i="8"/>
  <c r="N89" i="8"/>
  <c r="O89" i="8"/>
  <c r="P89" i="8"/>
  <c r="Q89" i="8"/>
  <c r="R89" i="8"/>
  <c r="S89" i="8"/>
  <c r="T89" i="8"/>
  <c r="U89" i="8"/>
  <c r="V89" i="8"/>
  <c r="W89" i="8"/>
  <c r="X89" i="8"/>
  <c r="AD89" i="8"/>
  <c r="AE89" i="8"/>
  <c r="AF89" i="8"/>
  <c r="AG89" i="8"/>
  <c r="AH89" i="8"/>
  <c r="AI89" i="8"/>
  <c r="AJ89" i="8"/>
  <c r="AK89" i="8"/>
  <c r="AL89" i="8"/>
  <c r="AM89" i="8"/>
  <c r="AN89" i="8"/>
  <c r="AO89" i="8"/>
  <c r="AP89" i="8"/>
  <c r="AE8" i="1" l="1"/>
  <c r="AE7" i="1"/>
  <c r="AE6" i="1"/>
  <c r="AE5" i="1"/>
  <c r="AC39" i="8"/>
  <c r="AC107" i="8"/>
  <c r="BB57" i="8"/>
  <c r="C74" i="8"/>
  <c r="C58" i="8"/>
  <c r="AC169" i="8"/>
  <c r="AB169" i="8" s="1"/>
  <c r="BB183" i="8"/>
  <c r="BB245" i="8"/>
  <c r="BA245" i="8" s="1"/>
  <c r="AC123" i="8"/>
  <c r="AB123" i="8" s="1"/>
  <c r="AC217" i="8"/>
  <c r="AB217" i="8" s="1"/>
  <c r="BB91" i="8"/>
  <c r="BB199" i="8"/>
  <c r="BB263" i="8"/>
  <c r="AC85" i="8"/>
  <c r="AB85" i="8" s="1"/>
  <c r="AC141" i="8"/>
  <c r="BB103" i="8"/>
  <c r="C60" i="8"/>
  <c r="AC35" i="8"/>
  <c r="AC153" i="8"/>
  <c r="AC191" i="8"/>
  <c r="AC237" i="8"/>
  <c r="AB237" i="8" s="1"/>
  <c r="BB229" i="8"/>
  <c r="BA229" i="8" s="1"/>
  <c r="CA268" i="8"/>
  <c r="BZ268" i="8" s="1"/>
  <c r="AC13" i="8"/>
  <c r="AC319" i="8"/>
  <c r="AB319" i="8" s="1"/>
  <c r="BB269" i="8"/>
  <c r="BA269" i="8" s="1"/>
  <c r="CA139" i="8"/>
  <c r="AC63" i="8"/>
  <c r="BB327" i="8"/>
  <c r="BA327" i="8" s="1"/>
  <c r="CA292" i="8"/>
  <c r="BZ292" i="8" s="1"/>
  <c r="AC23" i="8"/>
  <c r="AC45" i="8"/>
  <c r="AC69" i="8"/>
  <c r="AC113" i="8"/>
  <c r="AB113" i="8" s="1"/>
  <c r="AC233" i="8"/>
  <c r="AB233" i="8" s="1"/>
  <c r="AC311" i="8"/>
  <c r="AB311" i="8" s="1"/>
  <c r="BB213" i="8"/>
  <c r="BA213" i="8" s="1"/>
  <c r="BB261" i="8"/>
  <c r="BB277" i="8"/>
  <c r="BA277" i="8" s="1"/>
  <c r="AC79" i="8"/>
  <c r="BB139" i="8"/>
  <c r="C76" i="8"/>
  <c r="C50" i="8"/>
  <c r="AC7" i="8"/>
  <c r="AC73" i="8"/>
  <c r="AC268" i="8"/>
  <c r="AB268" i="8" s="1"/>
  <c r="CA109" i="8"/>
  <c r="CZ6" i="8"/>
  <c r="BB6" i="8"/>
  <c r="CZ38" i="8"/>
  <c r="CA38" i="8"/>
  <c r="BB38" i="8"/>
  <c r="CZ30" i="8"/>
  <c r="CA30" i="8"/>
  <c r="CZ22" i="8"/>
  <c r="BB22" i="8"/>
  <c r="CA22" i="8"/>
  <c r="CZ18" i="8"/>
  <c r="CA18" i="8"/>
  <c r="CZ10" i="8"/>
  <c r="CA10" i="8"/>
  <c r="BB10" i="8"/>
  <c r="CZ76" i="8"/>
  <c r="CA76" i="8"/>
  <c r="BB76" i="8"/>
  <c r="CZ68" i="8"/>
  <c r="CA68" i="8"/>
  <c r="CZ56" i="8"/>
  <c r="BB56" i="8"/>
  <c r="CZ90" i="8"/>
  <c r="BB90" i="8"/>
  <c r="BA90" i="8" s="1"/>
  <c r="CA90" i="8"/>
  <c r="CZ126" i="8"/>
  <c r="CY126" i="8" s="1"/>
  <c r="CA126" i="8"/>
  <c r="BZ126" i="8" s="1"/>
  <c r="BB126" i="8"/>
  <c r="BA126" i="8" s="1"/>
  <c r="CZ118" i="8"/>
  <c r="CY118" i="8" s="1"/>
  <c r="CA118" i="8"/>
  <c r="CZ110" i="8"/>
  <c r="BB110" i="8"/>
  <c r="CZ102" i="8"/>
  <c r="CA102" i="8"/>
  <c r="CZ164" i="8"/>
  <c r="CY164" i="8" s="1"/>
  <c r="BB164" i="8"/>
  <c r="BA164" i="8" s="1"/>
  <c r="CZ156" i="8"/>
  <c r="BB156" i="8"/>
  <c r="CZ152" i="8"/>
  <c r="CA152" i="8"/>
  <c r="BB152" i="8"/>
  <c r="CZ140" i="8"/>
  <c r="BB140" i="8"/>
  <c r="CZ136" i="8"/>
  <c r="CA136" i="8"/>
  <c r="BB136" i="8"/>
  <c r="CZ210" i="8"/>
  <c r="CY210" i="8" s="1"/>
  <c r="CA210" i="8"/>
  <c r="BZ210" i="8" s="1"/>
  <c r="BB210" i="8"/>
  <c r="BA210" i="8" s="1"/>
  <c r="CZ202" i="8"/>
  <c r="CY202" i="8" s="1"/>
  <c r="CA202" i="8"/>
  <c r="BZ202" i="8" s="1"/>
  <c r="BB202" i="8"/>
  <c r="BA202" i="8" s="1"/>
  <c r="CZ194" i="8"/>
  <c r="CA194" i="8"/>
  <c r="BB194" i="8"/>
  <c r="CZ190" i="8"/>
  <c r="BB190" i="8"/>
  <c r="CZ182" i="8"/>
  <c r="BB182" i="8"/>
  <c r="CA182" i="8"/>
  <c r="CA216" i="8"/>
  <c r="BZ216" i="8" s="1"/>
  <c r="CZ216" i="8"/>
  <c r="CY216" i="8" s="1"/>
  <c r="DV216" i="8" s="1"/>
  <c r="CZ248" i="8"/>
  <c r="CY248" i="8" s="1"/>
  <c r="CA248" i="8"/>
  <c r="BZ248" i="8" s="1"/>
  <c r="BB248" i="8"/>
  <c r="BA248" i="8" s="1"/>
  <c r="CZ240" i="8"/>
  <c r="CY240" i="8" s="1"/>
  <c r="CA240" i="8"/>
  <c r="BZ240" i="8" s="1"/>
  <c r="BB240" i="8"/>
  <c r="CZ232" i="8"/>
  <c r="CY232" i="8" s="1"/>
  <c r="CA232" i="8"/>
  <c r="BZ232" i="8" s="1"/>
  <c r="CZ224" i="8"/>
  <c r="CY224" i="8" s="1"/>
  <c r="CA224" i="8"/>
  <c r="BZ224" i="8" s="1"/>
  <c r="CZ220" i="8"/>
  <c r="CY220" i="8" s="1"/>
  <c r="CA220" i="8"/>
  <c r="BZ220" i="8" s="1"/>
  <c r="BB220" i="8"/>
  <c r="BA220" i="8" s="1"/>
  <c r="CZ294" i="8"/>
  <c r="BB294" i="8"/>
  <c r="BA294" i="8" s="1"/>
  <c r="CA294" i="8"/>
  <c r="AC294" i="8"/>
  <c r="AB294" i="8" s="1"/>
  <c r="CZ286" i="8"/>
  <c r="CY286" i="8" s="1"/>
  <c r="BB286" i="8"/>
  <c r="BA286" i="8" s="1"/>
  <c r="CA286" i="8"/>
  <c r="BZ286" i="8" s="1"/>
  <c r="CZ278" i="8"/>
  <c r="CY278" i="8" s="1"/>
  <c r="BB278" i="8"/>
  <c r="BA278" i="8" s="1"/>
  <c r="AC278" i="8"/>
  <c r="AB278" i="8" s="1"/>
  <c r="CZ270" i="8"/>
  <c r="BB270" i="8"/>
  <c r="BA270" i="8" s="1"/>
  <c r="AC270" i="8"/>
  <c r="AB270" i="8" s="1"/>
  <c r="CA300" i="8"/>
  <c r="CZ300" i="8"/>
  <c r="CY300" i="8" s="1"/>
  <c r="DV300" i="8" s="1"/>
  <c r="CZ336" i="8"/>
  <c r="CY336" i="8" s="1"/>
  <c r="CA336" i="8"/>
  <c r="BZ336" i="8" s="1"/>
  <c r="BB336" i="8"/>
  <c r="BA336" i="8" s="1"/>
  <c r="CZ328" i="8"/>
  <c r="CY328" i="8" s="1"/>
  <c r="CA328" i="8"/>
  <c r="BZ328" i="8" s="1"/>
  <c r="BB328" i="8"/>
  <c r="BA328" i="8" s="1"/>
  <c r="AC328" i="8"/>
  <c r="AB328" i="8" s="1"/>
  <c r="CZ320" i="8"/>
  <c r="CY320" i="8" s="1"/>
  <c r="CA320" i="8"/>
  <c r="BZ320" i="8" s="1"/>
  <c r="BB320" i="8"/>
  <c r="BA320" i="8" s="1"/>
  <c r="CZ312" i="8"/>
  <c r="CY312" i="8" s="1"/>
  <c r="CA312" i="8"/>
  <c r="BZ312" i="8" s="1"/>
  <c r="AC312" i="8"/>
  <c r="AB312" i="8" s="1"/>
  <c r="CA304" i="8"/>
  <c r="CZ304" i="8"/>
  <c r="AC34" i="8"/>
  <c r="AC102" i="8"/>
  <c r="AC136" i="8"/>
  <c r="AC186" i="8"/>
  <c r="AC232" i="8"/>
  <c r="AB232" i="8" s="1"/>
  <c r="AC248" i="8"/>
  <c r="AB248" i="8" s="1"/>
  <c r="AC336" i="8"/>
  <c r="AB336" i="8" s="1"/>
  <c r="BB198" i="8"/>
  <c r="BB244" i="8"/>
  <c r="BA244" i="8" s="1"/>
  <c r="CA64" i="8"/>
  <c r="CA198" i="8"/>
  <c r="C78" i="8"/>
  <c r="C62" i="8"/>
  <c r="C49" i="8"/>
  <c r="CZ45" i="8"/>
  <c r="CA45" i="8"/>
  <c r="CZ37" i="8"/>
  <c r="CA37" i="8"/>
  <c r="BB37" i="8"/>
  <c r="CZ29" i="8"/>
  <c r="CA29" i="8"/>
  <c r="CZ21" i="8"/>
  <c r="BB21" i="8"/>
  <c r="CZ13" i="8"/>
  <c r="CA13" i="8"/>
  <c r="CZ87" i="8"/>
  <c r="CY87" i="8" s="1"/>
  <c r="BB87" i="8"/>
  <c r="BA87" i="8" s="1"/>
  <c r="CZ79" i="8"/>
  <c r="CA79" i="8"/>
  <c r="CZ71" i="8"/>
  <c r="BB71" i="8"/>
  <c r="CZ51" i="8"/>
  <c r="BB51" i="8"/>
  <c r="CZ129" i="8"/>
  <c r="CY129" i="8" s="1"/>
  <c r="CA129" i="8"/>
  <c r="BZ129" i="8" s="1"/>
  <c r="BB129" i="8"/>
  <c r="BA129" i="8" s="1"/>
  <c r="CZ121" i="8"/>
  <c r="CY121" i="8" s="1"/>
  <c r="CA121" i="8"/>
  <c r="BZ121" i="8" s="1"/>
  <c r="BB121" i="8"/>
  <c r="BA121" i="8" s="1"/>
  <c r="CZ117" i="8"/>
  <c r="CY117" i="8" s="1"/>
  <c r="BB117" i="8"/>
  <c r="BA117" i="8" s="1"/>
  <c r="CZ113" i="8"/>
  <c r="CY113" i="8" s="1"/>
  <c r="CA113" i="8"/>
  <c r="BZ113" i="8" s="1"/>
  <c r="CZ105" i="8"/>
  <c r="CA105" i="8"/>
  <c r="BB105" i="8"/>
  <c r="CZ97" i="8"/>
  <c r="CA97" i="8"/>
  <c r="CZ171" i="8"/>
  <c r="CY171" i="8" s="1"/>
  <c r="CA171" i="8"/>
  <c r="BZ171" i="8" s="1"/>
  <c r="BB171" i="8"/>
  <c r="BA171" i="8" s="1"/>
  <c r="CZ163" i="8"/>
  <c r="CY163" i="8" s="1"/>
  <c r="CA163" i="8"/>
  <c r="CZ155" i="8"/>
  <c r="CA155" i="8"/>
  <c r="CZ147" i="8"/>
  <c r="CA147" i="8"/>
  <c r="CZ143" i="8"/>
  <c r="CA143" i="8"/>
  <c r="BB143" i="8"/>
  <c r="CZ135" i="8"/>
  <c r="BB135" i="8"/>
  <c r="CA135" i="8"/>
  <c r="CZ209" i="8"/>
  <c r="CY209" i="8" s="1"/>
  <c r="CA209" i="8"/>
  <c r="BZ209" i="8" s="1"/>
  <c r="BB209" i="8"/>
  <c r="BA209" i="8" s="1"/>
  <c r="CZ201" i="8"/>
  <c r="CY201" i="8" s="1"/>
  <c r="CA201" i="8"/>
  <c r="BZ201" i="8" s="1"/>
  <c r="BB201" i="8"/>
  <c r="BA201" i="8" s="1"/>
  <c r="CZ193" i="8"/>
  <c r="CA193" i="8"/>
  <c r="CZ185" i="8"/>
  <c r="CA185" i="8"/>
  <c r="BB185" i="8"/>
  <c r="CZ177" i="8"/>
  <c r="CA177" i="8"/>
  <c r="CZ251" i="8"/>
  <c r="CY251" i="8" s="1"/>
  <c r="BB251" i="8"/>
  <c r="BA251" i="8" s="1"/>
  <c r="CA251" i="8"/>
  <c r="BZ251" i="8" s="1"/>
  <c r="AC251" i="8"/>
  <c r="AB251" i="8" s="1"/>
  <c r="CZ243" i="8"/>
  <c r="BB243" i="8"/>
  <c r="BA243" i="8" s="1"/>
  <c r="AC243" i="8"/>
  <c r="AB243" i="8" s="1"/>
  <c r="CZ235" i="8"/>
  <c r="CY235" i="8" s="1"/>
  <c r="BB235" i="8"/>
  <c r="BA235" i="8" s="1"/>
  <c r="AC235" i="8"/>
  <c r="AB235" i="8" s="1"/>
  <c r="CZ227" i="8"/>
  <c r="CY227" i="8" s="1"/>
  <c r="BB227" i="8"/>
  <c r="BA227" i="8" s="1"/>
  <c r="CA227" i="8"/>
  <c r="BZ227" i="8" s="1"/>
  <c r="AC227" i="8"/>
  <c r="AB227" i="8" s="1"/>
  <c r="CZ219" i="8"/>
  <c r="CY219" i="8" s="1"/>
  <c r="BB219" i="8"/>
  <c r="BA219" i="8" s="1"/>
  <c r="CA219" i="8"/>
  <c r="AC219" i="8"/>
  <c r="AB219" i="8" s="1"/>
  <c r="CZ293" i="8"/>
  <c r="CY293" i="8" s="1"/>
  <c r="CA293" i="8"/>
  <c r="BZ293" i="8" s="1"/>
  <c r="BB293" i="8"/>
  <c r="AC30" i="8"/>
  <c r="AC41" i="8"/>
  <c r="AC48" i="8"/>
  <c r="AC59" i="8"/>
  <c r="AC64" i="8"/>
  <c r="AC80" i="8"/>
  <c r="AC93" i="8"/>
  <c r="AC109" i="8"/>
  <c r="AC114" i="8"/>
  <c r="AB114" i="8" s="1"/>
  <c r="AC125" i="8"/>
  <c r="AB125" i="8" s="1"/>
  <c r="AC143" i="8"/>
  <c r="AC148" i="8"/>
  <c r="AC164" i="8"/>
  <c r="AB164" i="8" s="1"/>
  <c r="AC177" i="8"/>
  <c r="AC182" i="8"/>
  <c r="AC193" i="8"/>
  <c r="AC198" i="8"/>
  <c r="AC209" i="8"/>
  <c r="BB14" i="8"/>
  <c r="BB48" i="8"/>
  <c r="BB59" i="8"/>
  <c r="BB80" i="8"/>
  <c r="BB125" i="8"/>
  <c r="BA125" i="8" s="1"/>
  <c r="BB155" i="8"/>
  <c r="BB232" i="8"/>
  <c r="BA232" i="8" s="1"/>
  <c r="BB312" i="8"/>
  <c r="BA312" i="8" s="1"/>
  <c r="CA6" i="8"/>
  <c r="CA21" i="8"/>
  <c r="CA51" i="8"/>
  <c r="CA80" i="8"/>
  <c r="CA110" i="8"/>
  <c r="CA125" i="8"/>
  <c r="CA140" i="8"/>
  <c r="CA156" i="8"/>
  <c r="CA270" i="8"/>
  <c r="BZ270" i="8" s="1"/>
  <c r="C84" i="8"/>
  <c r="C82" i="8"/>
  <c r="C68" i="8"/>
  <c r="C66" i="8"/>
  <c r="C52" i="8"/>
  <c r="CZ44" i="8"/>
  <c r="BB44" i="8"/>
  <c r="CA44" i="8"/>
  <c r="AC44" i="8"/>
  <c r="CZ40" i="8"/>
  <c r="BB40" i="8"/>
  <c r="CA40" i="8"/>
  <c r="AC40" i="8"/>
  <c r="CZ36" i="8"/>
  <c r="BB36" i="8"/>
  <c r="AC36" i="8"/>
  <c r="CZ32" i="8"/>
  <c r="BB32" i="8"/>
  <c r="CA32" i="8"/>
  <c r="AC32" i="8"/>
  <c r="CZ28" i="8"/>
  <c r="BB28" i="8"/>
  <c r="AC28" i="8"/>
  <c r="CZ24" i="8"/>
  <c r="BB24" i="8"/>
  <c r="CA24" i="8"/>
  <c r="AC24" i="8"/>
  <c r="CZ20" i="8"/>
  <c r="BB20" i="8"/>
  <c r="AC20" i="8"/>
  <c r="CZ16" i="8"/>
  <c r="BB16" i="8"/>
  <c r="CA16" i="8"/>
  <c r="AC16" i="8"/>
  <c r="CZ12" i="8"/>
  <c r="BB12" i="8"/>
  <c r="AC12" i="8"/>
  <c r="CZ8" i="8"/>
  <c r="BB8" i="8"/>
  <c r="CA8" i="8"/>
  <c r="AC8" i="8"/>
  <c r="CZ86" i="8"/>
  <c r="CY86" i="8" s="1"/>
  <c r="BB86" i="8"/>
  <c r="BA86" i="8" s="1"/>
  <c r="AC86" i="8"/>
  <c r="AB86" i="8" s="1"/>
  <c r="CZ82" i="8"/>
  <c r="BB82" i="8"/>
  <c r="CA82" i="8"/>
  <c r="AC82" i="8"/>
  <c r="CZ78" i="8"/>
  <c r="BB78" i="8"/>
  <c r="AC78" i="8"/>
  <c r="CZ74" i="8"/>
  <c r="BB74" i="8"/>
  <c r="CA74" i="8"/>
  <c r="AC74" i="8"/>
  <c r="CZ70" i="8"/>
  <c r="BB70" i="8"/>
  <c r="CA70" i="8"/>
  <c r="AC70" i="8"/>
  <c r="CZ66" i="8"/>
  <c r="BB66" i="8"/>
  <c r="AC66" i="8"/>
  <c r="CZ62" i="8"/>
  <c r="BB62" i="8"/>
  <c r="CA62" i="8"/>
  <c r="AC62" i="8"/>
  <c r="CZ58" i="8"/>
  <c r="BB58" i="8"/>
  <c r="CA58" i="8"/>
  <c r="AC58" i="8"/>
  <c r="CZ54" i="8"/>
  <c r="BB54" i="8"/>
  <c r="CA54" i="8"/>
  <c r="AC54" i="8"/>
  <c r="C51" i="8"/>
  <c r="CZ50" i="8"/>
  <c r="BB50" i="8"/>
  <c r="AC50" i="8"/>
  <c r="CZ128" i="8"/>
  <c r="CY128" i="8" s="1"/>
  <c r="BB128" i="8"/>
  <c r="BA128" i="8" s="1"/>
  <c r="CA128" i="8"/>
  <c r="BZ128" i="8" s="1"/>
  <c r="AC128" i="8"/>
  <c r="AB128" i="8" s="1"/>
  <c r="CZ124" i="8"/>
  <c r="CY124" i="8" s="1"/>
  <c r="BB124" i="8"/>
  <c r="BA124" i="8" s="1"/>
  <c r="CA124" i="8"/>
  <c r="BZ124" i="8" s="1"/>
  <c r="AC124" i="8"/>
  <c r="AB124" i="8" s="1"/>
  <c r="CZ120" i="8"/>
  <c r="CY120" i="8" s="1"/>
  <c r="BB120" i="8"/>
  <c r="BA120" i="8" s="1"/>
  <c r="CA120" i="8"/>
  <c r="BZ120" i="8" s="1"/>
  <c r="AC120" i="8"/>
  <c r="AB120" i="8" s="1"/>
  <c r="CZ116" i="8"/>
  <c r="CY116" i="8" s="1"/>
  <c r="BB116" i="8"/>
  <c r="BA116" i="8" s="1"/>
  <c r="AC116" i="8"/>
  <c r="CZ112" i="8"/>
  <c r="BB112" i="8"/>
  <c r="CA112" i="8"/>
  <c r="AC112" i="8"/>
  <c r="CZ108" i="8"/>
  <c r="BB108" i="8"/>
  <c r="CA108" i="8"/>
  <c r="AC108" i="8"/>
  <c r="CZ104" i="8"/>
  <c r="BB104" i="8"/>
  <c r="AC104" i="8"/>
  <c r="CZ100" i="8"/>
  <c r="BB100" i="8"/>
  <c r="CA100" i="8"/>
  <c r="AC100" i="8"/>
  <c r="CZ96" i="8"/>
  <c r="BB96" i="8"/>
  <c r="AC96" i="8"/>
  <c r="CZ92" i="8"/>
  <c r="BB92" i="8"/>
  <c r="CA92" i="8"/>
  <c r="AC92" i="8"/>
  <c r="CZ170" i="8"/>
  <c r="CY170" i="8" s="1"/>
  <c r="BB170" i="8"/>
  <c r="BA170" i="8" s="1"/>
  <c r="CA170" i="8"/>
  <c r="BZ170" i="8" s="1"/>
  <c r="AC170" i="8"/>
  <c r="AB170" i="8" s="1"/>
  <c r="CZ166" i="8"/>
  <c r="CY166" i="8" s="1"/>
  <c r="BB166" i="8"/>
  <c r="BA166" i="8" s="1"/>
  <c r="AC166" i="8"/>
  <c r="AB166" i="8" s="1"/>
  <c r="CZ162" i="8"/>
  <c r="CY162" i="8" s="1"/>
  <c r="BB162" i="8"/>
  <c r="BA162" i="8" s="1"/>
  <c r="CA162" i="8"/>
  <c r="BZ162" i="8" s="1"/>
  <c r="AC162" i="8"/>
  <c r="AB162" i="8" s="1"/>
  <c r="CZ158" i="8"/>
  <c r="BB158" i="8"/>
  <c r="CA158" i="8"/>
  <c r="AC158" i="8"/>
  <c r="CZ154" i="8"/>
  <c r="BB154" i="8"/>
  <c r="AC154" i="8"/>
  <c r="CZ150" i="8"/>
  <c r="BB150" i="8"/>
  <c r="CA150" i="8"/>
  <c r="AC150" i="8"/>
  <c r="CZ146" i="8"/>
  <c r="BB146" i="8"/>
  <c r="AC146" i="8"/>
  <c r="CZ142" i="8"/>
  <c r="BB142" i="8"/>
  <c r="CA142" i="8"/>
  <c r="AC142" i="8"/>
  <c r="CZ138" i="8"/>
  <c r="BB138" i="8"/>
  <c r="CA138" i="8"/>
  <c r="AC138" i="8"/>
  <c r="CZ134" i="8"/>
  <c r="BB134" i="8"/>
  <c r="AC134" i="8"/>
  <c r="CZ212" i="8"/>
  <c r="CY212" i="8" s="1"/>
  <c r="BB212" i="8"/>
  <c r="BA212" i="8" s="1"/>
  <c r="AC212" i="8"/>
  <c r="AB212" i="8" s="1"/>
  <c r="CZ208" i="8"/>
  <c r="BB208" i="8"/>
  <c r="BA208" i="8" s="1"/>
  <c r="AC208" i="8"/>
  <c r="CZ204" i="8"/>
  <c r="CY204" i="8" s="1"/>
  <c r="BB204" i="8"/>
  <c r="BA204" i="8" s="1"/>
  <c r="CA204" i="8"/>
  <c r="BZ204" i="8" s="1"/>
  <c r="AC204" i="8"/>
  <c r="AB204" i="8" s="1"/>
  <c r="CZ200" i="8"/>
  <c r="CY200" i="8" s="1"/>
  <c r="BB200" i="8"/>
  <c r="BA200" i="8" s="1"/>
  <c r="AC200" i="8"/>
  <c r="AB200" i="8" s="1"/>
  <c r="CZ196" i="8"/>
  <c r="BB196" i="8"/>
  <c r="CA196" i="8"/>
  <c r="AC196" i="8"/>
  <c r="CZ192" i="8"/>
  <c r="BB192" i="8"/>
  <c r="CA192" i="8"/>
  <c r="AC192" i="8"/>
  <c r="CZ188" i="8"/>
  <c r="BB188" i="8"/>
  <c r="AC188" i="8"/>
  <c r="CZ184" i="8"/>
  <c r="BB184" i="8"/>
  <c r="CA184" i="8"/>
  <c r="AC184" i="8"/>
  <c r="CZ180" i="8"/>
  <c r="BB180" i="8"/>
  <c r="AC180" i="8"/>
  <c r="CZ176" i="8"/>
  <c r="BB176" i="8"/>
  <c r="AC176" i="8"/>
  <c r="CZ254" i="8"/>
  <c r="CY254" i="8" s="1"/>
  <c r="CA254" i="8"/>
  <c r="BZ254" i="8" s="1"/>
  <c r="BB254" i="8"/>
  <c r="BA254" i="8" s="1"/>
  <c r="CZ250" i="8"/>
  <c r="CY250" i="8" s="1"/>
  <c r="CA250" i="8"/>
  <c r="BZ250" i="8" s="1"/>
  <c r="CZ246" i="8"/>
  <c r="CY246" i="8" s="1"/>
  <c r="CA246" i="8"/>
  <c r="BZ246" i="8" s="1"/>
  <c r="BB246" i="8"/>
  <c r="BA246" i="8" s="1"/>
  <c r="CZ242" i="8"/>
  <c r="CY242" i="8" s="1"/>
  <c r="CA242" i="8"/>
  <c r="BZ242" i="8" s="1"/>
  <c r="BB242" i="8"/>
  <c r="BA242" i="8" s="1"/>
  <c r="CZ238" i="8"/>
  <c r="CY238" i="8" s="1"/>
  <c r="CA238" i="8"/>
  <c r="BZ238" i="8" s="1"/>
  <c r="CZ234" i="8"/>
  <c r="CY234" i="8" s="1"/>
  <c r="CA234" i="8"/>
  <c r="BZ234" i="8" s="1"/>
  <c r="BB234" i="8"/>
  <c r="BA234" i="8" s="1"/>
  <c r="CZ230" i="8"/>
  <c r="CY230" i="8" s="1"/>
  <c r="CA230" i="8"/>
  <c r="BZ230" i="8" s="1"/>
  <c r="BB230" i="8"/>
  <c r="BA230" i="8" s="1"/>
  <c r="CZ226" i="8"/>
  <c r="CY226" i="8" s="1"/>
  <c r="CA226" i="8"/>
  <c r="BZ226" i="8" s="1"/>
  <c r="BB226" i="8"/>
  <c r="BA226" i="8" s="1"/>
  <c r="CZ222" i="8"/>
  <c r="CY222" i="8" s="1"/>
  <c r="CA222" i="8"/>
  <c r="BZ222" i="8" s="1"/>
  <c r="CZ218" i="8"/>
  <c r="CY218" i="8" s="1"/>
  <c r="CA218" i="8"/>
  <c r="BZ218" i="8" s="1"/>
  <c r="BB218" i="8"/>
  <c r="BA218" i="8" s="1"/>
  <c r="CZ296" i="8"/>
  <c r="CY296" i="8" s="1"/>
  <c r="CA296" i="8"/>
  <c r="BZ296" i="8" s="1"/>
  <c r="AC296" i="8"/>
  <c r="AB296" i="8" s="1"/>
  <c r="CZ292" i="8"/>
  <c r="CY292" i="8" s="1"/>
  <c r="BB292" i="8"/>
  <c r="CZ288" i="8"/>
  <c r="CY288" i="8" s="1"/>
  <c r="CA288" i="8"/>
  <c r="BZ288" i="8" s="1"/>
  <c r="BB288" i="8"/>
  <c r="BA288" i="8" s="1"/>
  <c r="CZ284" i="8"/>
  <c r="CY284" i="8" s="1"/>
  <c r="CA284" i="8"/>
  <c r="BZ284" i="8" s="1"/>
  <c r="AC284" i="8"/>
  <c r="AB284" i="8" s="1"/>
  <c r="CZ280" i="8"/>
  <c r="CY280" i="8" s="1"/>
  <c r="CA280" i="8"/>
  <c r="BZ280" i="8" s="1"/>
  <c r="BB280" i="8"/>
  <c r="BA280" i="8" s="1"/>
  <c r="AC280" i="8"/>
  <c r="AB280" i="8" s="1"/>
  <c r="CZ276" i="8"/>
  <c r="CY276" i="8" s="1"/>
  <c r="BB276" i="8"/>
  <c r="BA276" i="8" s="1"/>
  <c r="CA276" i="8"/>
  <c r="BZ276" i="8" s="1"/>
  <c r="CZ272" i="8"/>
  <c r="CY272" i="8" s="1"/>
  <c r="CA272" i="8"/>
  <c r="BZ272" i="8" s="1"/>
  <c r="BB272" i="8"/>
  <c r="BA272" i="8" s="1"/>
  <c r="CZ264" i="8"/>
  <c r="CA264" i="8"/>
  <c r="BB264" i="8"/>
  <c r="CZ260" i="8"/>
  <c r="BB260" i="8"/>
  <c r="CZ338" i="8"/>
  <c r="CY338" i="8" s="1"/>
  <c r="AC338" i="8"/>
  <c r="AB338" i="8" s="1"/>
  <c r="CA338" i="8"/>
  <c r="BZ338" i="8" s="1"/>
  <c r="BB338" i="8"/>
  <c r="BA338" i="8" s="1"/>
  <c r="CZ334" i="8"/>
  <c r="CY334" i="8" s="1"/>
  <c r="AC334" i="8"/>
  <c r="AB334" i="8" s="1"/>
  <c r="CA334" i="8"/>
  <c r="BZ334" i="8" s="1"/>
  <c r="CZ330" i="8"/>
  <c r="CY330" i="8" s="1"/>
  <c r="AC330" i="8"/>
  <c r="AB330" i="8" s="1"/>
  <c r="BB330" i="8"/>
  <c r="BA330" i="8" s="1"/>
  <c r="CZ326" i="8"/>
  <c r="CY326" i="8" s="1"/>
  <c r="AC326" i="8"/>
  <c r="AB326" i="8" s="1"/>
  <c r="BB326" i="8"/>
  <c r="BA326" i="8" s="1"/>
  <c r="CA326" i="8"/>
  <c r="BZ326" i="8" s="1"/>
  <c r="CZ322" i="8"/>
  <c r="CY322" i="8" s="1"/>
  <c r="AC322" i="8"/>
  <c r="AB322" i="8" s="1"/>
  <c r="BB322" i="8"/>
  <c r="BA322" i="8" s="1"/>
  <c r="CZ318" i="8"/>
  <c r="CY318" i="8" s="1"/>
  <c r="AC318" i="8"/>
  <c r="AB318" i="8" s="1"/>
  <c r="CZ314" i="8"/>
  <c r="CY314" i="8" s="1"/>
  <c r="AC314" i="8"/>
  <c r="AB314" i="8" s="1"/>
  <c r="CA314" i="8"/>
  <c r="BZ314" i="8" s="1"/>
  <c r="BB314" i="8"/>
  <c r="BA314" i="8" s="1"/>
  <c r="CZ310" i="8"/>
  <c r="CY310" i="8" s="1"/>
  <c r="AC310" i="8"/>
  <c r="AB310" i="8" s="1"/>
  <c r="BB310" i="8"/>
  <c r="BA310" i="8" s="1"/>
  <c r="CZ306" i="8"/>
  <c r="CY306" i="8" s="1"/>
  <c r="AC306" i="8"/>
  <c r="AB306" i="8" s="1"/>
  <c r="CA306" i="8"/>
  <c r="BZ306" i="8" s="1"/>
  <c r="CA302" i="8"/>
  <c r="CZ302" i="8"/>
  <c r="AC10" i="8"/>
  <c r="AC21" i="8"/>
  <c r="AC26" i="8"/>
  <c r="AC37" i="8"/>
  <c r="AC71" i="8"/>
  <c r="AC76" i="8"/>
  <c r="AC87" i="8"/>
  <c r="AB87" i="8" s="1"/>
  <c r="AC105" i="8"/>
  <c r="AC110" i="8"/>
  <c r="AC121" i="8"/>
  <c r="AB121" i="8" s="1"/>
  <c r="AC126" i="8"/>
  <c r="AB126" i="8" s="1"/>
  <c r="AC139" i="8"/>
  <c r="AC155" i="8"/>
  <c r="AC160" i="8"/>
  <c r="AC171" i="8"/>
  <c r="AB171" i="8" s="1"/>
  <c r="AC194" i="8"/>
  <c r="AC205" i="8"/>
  <c r="AB205" i="8" s="1"/>
  <c r="AC210" i="8"/>
  <c r="AB210" i="8" s="1"/>
  <c r="AC218" i="8"/>
  <c r="AB218" i="8" s="1"/>
  <c r="AC224" i="8"/>
  <c r="AB224" i="8" s="1"/>
  <c r="AC234" i="8"/>
  <c r="AB234" i="8" s="1"/>
  <c r="AC240" i="8"/>
  <c r="AB240" i="8" s="1"/>
  <c r="AC250" i="8"/>
  <c r="AB250" i="8" s="1"/>
  <c r="AC264" i="8"/>
  <c r="AC276" i="8"/>
  <c r="AB276" i="8" s="1"/>
  <c r="AC293" i="8"/>
  <c r="AB293" i="8" s="1"/>
  <c r="AC320" i="8"/>
  <c r="AB320" i="8" s="1"/>
  <c r="BB18" i="8"/>
  <c r="BB29" i="8"/>
  <c r="BB97" i="8"/>
  <c r="BB118" i="8"/>
  <c r="BA118" i="8" s="1"/>
  <c r="BB132" i="8"/>
  <c r="BB147" i="8"/>
  <c r="BB177" i="8"/>
  <c r="BB222" i="8"/>
  <c r="BA222" i="8" s="1"/>
  <c r="BB250" i="8"/>
  <c r="BA250" i="8" s="1"/>
  <c r="BB268" i="8"/>
  <c r="BA268" i="8" s="1"/>
  <c r="BB296" i="8"/>
  <c r="BB318" i="8"/>
  <c r="BA318" i="8" s="1"/>
  <c r="BB332" i="8"/>
  <c r="BA332" i="8" s="1"/>
  <c r="CA12" i="8"/>
  <c r="CA41" i="8"/>
  <c r="CA56" i="8"/>
  <c r="CA71" i="8"/>
  <c r="CA86" i="8"/>
  <c r="BZ86" i="8" s="1"/>
  <c r="CA116" i="8"/>
  <c r="BZ116" i="8" s="1"/>
  <c r="CA132" i="8"/>
  <c r="BZ132" i="8" s="1"/>
  <c r="CA146" i="8"/>
  <c r="CA164" i="8"/>
  <c r="BZ164" i="8" s="1"/>
  <c r="CA188" i="8"/>
  <c r="CA208" i="8"/>
  <c r="BZ208" i="8" s="1"/>
  <c r="CA278" i="8"/>
  <c r="BZ278" i="8" s="1"/>
  <c r="CA330" i="8"/>
  <c r="BZ330" i="8" s="1"/>
  <c r="CZ42" i="8"/>
  <c r="BB42" i="8"/>
  <c r="CZ34" i="8"/>
  <c r="CA34" i="8"/>
  <c r="CZ26" i="8"/>
  <c r="BB26" i="8"/>
  <c r="C48" i="8"/>
  <c r="CZ48" i="8"/>
  <c r="CY48" i="8" s="1"/>
  <c r="DV48" i="8" s="1"/>
  <c r="CA48" i="8"/>
  <c r="CZ84" i="8"/>
  <c r="CA84" i="8"/>
  <c r="CZ72" i="8"/>
  <c r="BB72" i="8"/>
  <c r="CZ60" i="8"/>
  <c r="CA60" i="8"/>
  <c r="BB60" i="8"/>
  <c r="CZ52" i="8"/>
  <c r="CA52" i="8"/>
  <c r="CZ122" i="8"/>
  <c r="CY122" i="8" s="1"/>
  <c r="BB122" i="8"/>
  <c r="BA122" i="8" s="1"/>
  <c r="CZ114" i="8"/>
  <c r="CY114" i="8" s="1"/>
  <c r="CA114" i="8"/>
  <c r="BZ114" i="8" s="1"/>
  <c r="CZ106" i="8"/>
  <c r="CA106" i="8"/>
  <c r="BB106" i="8"/>
  <c r="CZ98" i="8"/>
  <c r="CA98" i="8"/>
  <c r="CZ94" i="8"/>
  <c r="BB94" i="8"/>
  <c r="CZ168" i="8"/>
  <c r="CY168" i="8" s="1"/>
  <c r="CA168" i="8"/>
  <c r="CZ160" i="8"/>
  <c r="CA160" i="8"/>
  <c r="CZ144" i="8"/>
  <c r="CA144" i="8"/>
  <c r="BB144" i="8"/>
  <c r="CZ174" i="8"/>
  <c r="BB174" i="8"/>
  <c r="CA174" i="8"/>
  <c r="CZ206" i="8"/>
  <c r="CY206" i="8" s="1"/>
  <c r="BB206" i="8"/>
  <c r="BA206" i="8" s="1"/>
  <c r="CA206" i="8"/>
  <c r="BZ206" i="8" s="1"/>
  <c r="CZ186" i="8"/>
  <c r="CA186" i="8"/>
  <c r="CZ178" i="8"/>
  <c r="CA178" i="8"/>
  <c r="CZ252" i="8"/>
  <c r="CY252" i="8" s="1"/>
  <c r="CA252" i="8"/>
  <c r="BZ252" i="8" s="1"/>
  <c r="BB252" i="8"/>
  <c r="BA252" i="8" s="1"/>
  <c r="CZ244" i="8"/>
  <c r="CY244" i="8" s="1"/>
  <c r="CA244" i="8"/>
  <c r="BZ244" i="8" s="1"/>
  <c r="CZ236" i="8"/>
  <c r="CY236" i="8" s="1"/>
  <c r="CA236" i="8"/>
  <c r="BZ236" i="8" s="1"/>
  <c r="BB236" i="8"/>
  <c r="BA236" i="8" s="1"/>
  <c r="CZ228" i="8"/>
  <c r="CY228" i="8" s="1"/>
  <c r="CA228" i="8"/>
  <c r="BZ228" i="8" s="1"/>
  <c r="BB228" i="8"/>
  <c r="BA228" i="8" s="1"/>
  <c r="CA258" i="8"/>
  <c r="BZ258" i="8" s="1"/>
  <c r="CZ258" i="8"/>
  <c r="CY258" i="8" s="1"/>
  <c r="DV258" i="8" s="1"/>
  <c r="CZ290" i="8"/>
  <c r="CY290" i="8" s="1"/>
  <c r="BB290" i="8"/>
  <c r="BA290" i="8" s="1"/>
  <c r="AC290" i="8"/>
  <c r="AB290" i="8" s="1"/>
  <c r="CZ282" i="8"/>
  <c r="CY282" i="8" s="1"/>
  <c r="BB282" i="8"/>
  <c r="BA282" i="8" s="1"/>
  <c r="CZ274" i="8"/>
  <c r="CY274" i="8" s="1"/>
  <c r="BB274" i="8"/>
  <c r="BA274" i="8" s="1"/>
  <c r="CA274" i="8"/>
  <c r="BZ274" i="8" s="1"/>
  <c r="AC274" i="8"/>
  <c r="AB274" i="8" s="1"/>
  <c r="CZ266" i="8"/>
  <c r="CY266" i="8" s="1"/>
  <c r="BB266" i="8"/>
  <c r="BA266" i="8" s="1"/>
  <c r="CA266" i="8"/>
  <c r="BZ266" i="8" s="1"/>
  <c r="AC266" i="8"/>
  <c r="AB266" i="8" s="1"/>
  <c r="CZ262" i="8"/>
  <c r="BB262" i="8"/>
  <c r="BA262" i="8" s="1"/>
  <c r="CA262" i="8"/>
  <c r="AC262" i="8"/>
  <c r="CZ324" i="8"/>
  <c r="CY324" i="8" s="1"/>
  <c r="AC324" i="8"/>
  <c r="AB324" i="8" s="1"/>
  <c r="CA324" i="8"/>
  <c r="BZ324" i="8" s="1"/>
  <c r="CZ316" i="8"/>
  <c r="CA316" i="8"/>
  <c r="BZ316" i="8" s="1"/>
  <c r="BB316" i="8"/>
  <c r="BA316" i="8" s="1"/>
  <c r="CZ308" i="8"/>
  <c r="CY308" i="8" s="1"/>
  <c r="BB308" i="8"/>
  <c r="BA308" i="8" s="1"/>
  <c r="AC308" i="8"/>
  <c r="AB308" i="8" s="1"/>
  <c r="AC18" i="8"/>
  <c r="AC52" i="8"/>
  <c r="AC68" i="8"/>
  <c r="AC84" i="8"/>
  <c r="AC118" i="8"/>
  <c r="AB118" i="8" s="1"/>
  <c r="AC152" i="8"/>
  <c r="AC202" i="8"/>
  <c r="AB202" i="8" s="1"/>
  <c r="AC316" i="8"/>
  <c r="AB316" i="8" s="1"/>
  <c r="BB68" i="8"/>
  <c r="BB102" i="8"/>
  <c r="BB168" i="8"/>
  <c r="BA168" i="8" s="1"/>
  <c r="CA94" i="8"/>
  <c r="CA290" i="8"/>
  <c r="BZ290" i="8" s="1"/>
  <c r="C80" i="8"/>
  <c r="C64" i="8"/>
  <c r="CZ33" i="8"/>
  <c r="BB33" i="8"/>
  <c r="CZ25" i="8"/>
  <c r="CA25" i="8"/>
  <c r="CZ17" i="8"/>
  <c r="CA17" i="8"/>
  <c r="BB17" i="8"/>
  <c r="CZ9" i="8"/>
  <c r="CA9" i="8"/>
  <c r="CZ83" i="8"/>
  <c r="CA83" i="8"/>
  <c r="BB83" i="8"/>
  <c r="CZ75" i="8"/>
  <c r="CA75" i="8"/>
  <c r="CZ67" i="8"/>
  <c r="BB67" i="8"/>
  <c r="CA67" i="8"/>
  <c r="CZ63" i="8"/>
  <c r="CA63" i="8"/>
  <c r="CZ55" i="8"/>
  <c r="CA55" i="8"/>
  <c r="BB55" i="8"/>
  <c r="CZ101" i="8"/>
  <c r="BB101" i="8"/>
  <c r="CZ93" i="8"/>
  <c r="CA93" i="8"/>
  <c r="CZ167" i="8"/>
  <c r="CY167" i="8" s="1"/>
  <c r="CA167" i="8"/>
  <c r="BZ167" i="8" s="1"/>
  <c r="BB167" i="8"/>
  <c r="BA167" i="8" s="1"/>
  <c r="CZ159" i="8"/>
  <c r="CA159" i="8"/>
  <c r="BB159" i="8"/>
  <c r="CZ151" i="8"/>
  <c r="BB151" i="8"/>
  <c r="CA151" i="8"/>
  <c r="CZ213" i="8"/>
  <c r="CY213" i="8" s="1"/>
  <c r="CA213" i="8"/>
  <c r="BZ213" i="8" s="1"/>
  <c r="CZ205" i="8"/>
  <c r="CY205" i="8" s="1"/>
  <c r="CA205" i="8"/>
  <c r="BZ205" i="8" s="1"/>
  <c r="CZ197" i="8"/>
  <c r="CA197" i="8"/>
  <c r="BB197" i="8"/>
  <c r="CZ189" i="8"/>
  <c r="CA189" i="8"/>
  <c r="BB189" i="8"/>
  <c r="CZ181" i="8"/>
  <c r="CA181" i="8"/>
  <c r="BB181" i="8"/>
  <c r="CZ255" i="8"/>
  <c r="CY255" i="8" s="1"/>
  <c r="BB255" i="8"/>
  <c r="BA255" i="8" s="1"/>
  <c r="AC255" i="8"/>
  <c r="AB255" i="8" s="1"/>
  <c r="CZ247" i="8"/>
  <c r="CY247" i="8" s="1"/>
  <c r="BB247" i="8"/>
  <c r="BA247" i="8" s="1"/>
  <c r="AC247" i="8"/>
  <c r="AB247" i="8" s="1"/>
  <c r="CZ239" i="8"/>
  <c r="CY239" i="8" s="1"/>
  <c r="BB239" i="8"/>
  <c r="BA239" i="8" s="1"/>
  <c r="CA239" i="8"/>
  <c r="BZ239" i="8" s="1"/>
  <c r="AC239" i="8"/>
  <c r="AB239" i="8" s="1"/>
  <c r="CZ231" i="8"/>
  <c r="CY231" i="8" s="1"/>
  <c r="BB231" i="8"/>
  <c r="BA231" i="8" s="1"/>
  <c r="CA231" i="8"/>
  <c r="BZ231" i="8" s="1"/>
  <c r="AC231" i="8"/>
  <c r="AB231" i="8" s="1"/>
  <c r="CZ223" i="8"/>
  <c r="CY223" i="8" s="1"/>
  <c r="BB223" i="8"/>
  <c r="BA223" i="8" s="1"/>
  <c r="AC223" i="8"/>
  <c r="AB223" i="8" s="1"/>
  <c r="CZ297" i="8"/>
  <c r="CY297" i="8" s="1"/>
  <c r="CA297" i="8"/>
  <c r="BZ297" i="8" s="1"/>
  <c r="BB297" i="8"/>
  <c r="BA297" i="8" s="1"/>
  <c r="AC9" i="8"/>
  <c r="AC14" i="8"/>
  <c r="AC25" i="8"/>
  <c r="AC132" i="8"/>
  <c r="AB133" i="8" s="1"/>
  <c r="C87" i="8"/>
  <c r="C72" i="8"/>
  <c r="C70" i="8"/>
  <c r="C56" i="8"/>
  <c r="C54" i="8"/>
  <c r="CZ43" i="8"/>
  <c r="CA43" i="8"/>
  <c r="BB43" i="8"/>
  <c r="CZ39" i="8"/>
  <c r="CA39" i="8"/>
  <c r="CZ35" i="8"/>
  <c r="CA35" i="8"/>
  <c r="CZ31" i="8"/>
  <c r="CA31" i="8"/>
  <c r="BB31" i="8"/>
  <c r="CZ27" i="8"/>
  <c r="CA27" i="8"/>
  <c r="BB27" i="8"/>
  <c r="CZ23" i="8"/>
  <c r="CA23" i="8"/>
  <c r="CZ19" i="8"/>
  <c r="CA19" i="8"/>
  <c r="CZ15" i="8"/>
  <c r="CA15" i="8"/>
  <c r="BB15" i="8"/>
  <c r="CZ11" i="8"/>
  <c r="CA11" i="8"/>
  <c r="BB11" i="8"/>
  <c r="CZ7" i="8"/>
  <c r="CA7" i="8"/>
  <c r="CZ85" i="8"/>
  <c r="CY85" i="8" s="1"/>
  <c r="CA85" i="8"/>
  <c r="BZ85" i="8" s="1"/>
  <c r="CZ81" i="8"/>
  <c r="CA81" i="8"/>
  <c r="BB81" i="8"/>
  <c r="CZ77" i="8"/>
  <c r="CA77" i="8"/>
  <c r="BB77" i="8"/>
  <c r="CZ73" i="8"/>
  <c r="CA73" i="8"/>
  <c r="CZ69" i="8"/>
  <c r="CA69" i="8"/>
  <c r="CZ65" i="8"/>
  <c r="CA65" i="8"/>
  <c r="BB65" i="8"/>
  <c r="CZ61" i="8"/>
  <c r="CA61" i="8"/>
  <c r="BB61" i="8"/>
  <c r="CZ57" i="8"/>
  <c r="CA57" i="8"/>
  <c r="CZ53" i="8"/>
  <c r="CA53" i="8"/>
  <c r="CZ49" i="8"/>
  <c r="CA49" i="8"/>
  <c r="BB49" i="8"/>
  <c r="BA49" i="8" s="1"/>
  <c r="CZ127" i="8"/>
  <c r="CY127" i="8" s="1"/>
  <c r="CA127" i="8"/>
  <c r="BZ127" i="8" s="1"/>
  <c r="BB127" i="8"/>
  <c r="BA127" i="8" s="1"/>
  <c r="CZ123" i="8"/>
  <c r="CA123" i="8"/>
  <c r="BZ123" i="8" s="1"/>
  <c r="CZ119" i="8"/>
  <c r="CY119" i="8" s="1"/>
  <c r="CA119" i="8"/>
  <c r="BZ119" i="8" s="1"/>
  <c r="CZ115" i="8"/>
  <c r="CA115" i="8"/>
  <c r="BZ115" i="8" s="1"/>
  <c r="BB115" i="8"/>
  <c r="BA115" i="8" s="1"/>
  <c r="CZ111" i="8"/>
  <c r="CA111" i="8"/>
  <c r="BB111" i="8"/>
  <c r="CZ107" i="8"/>
  <c r="CA107" i="8"/>
  <c r="CZ103" i="8"/>
  <c r="CA103" i="8"/>
  <c r="CZ99" i="8"/>
  <c r="CA99" i="8"/>
  <c r="BB99" i="8"/>
  <c r="CZ95" i="8"/>
  <c r="CA95" i="8"/>
  <c r="BB95" i="8"/>
  <c r="CZ91" i="8"/>
  <c r="CA91" i="8"/>
  <c r="CZ169" i="8"/>
  <c r="CY169" i="8" s="1"/>
  <c r="CA169" i="8"/>
  <c r="BZ169" i="8" s="1"/>
  <c r="CZ165" i="8"/>
  <c r="CY165" i="8" s="1"/>
  <c r="CA165" i="8"/>
  <c r="BZ165" i="8" s="1"/>
  <c r="BB165" i="8"/>
  <c r="BA165" i="8" s="1"/>
  <c r="CZ161" i="8"/>
  <c r="CY161" i="8" s="1"/>
  <c r="CA161" i="8"/>
  <c r="BZ161" i="8" s="1"/>
  <c r="BB161" i="8"/>
  <c r="CZ157" i="8"/>
  <c r="CA157" i="8"/>
  <c r="BB157" i="8"/>
  <c r="CZ153" i="8"/>
  <c r="CA153" i="8"/>
  <c r="CZ149" i="8"/>
  <c r="CA149" i="8"/>
  <c r="BB149" i="8"/>
  <c r="CZ145" i="8"/>
  <c r="CA145" i="8"/>
  <c r="BB145" i="8"/>
  <c r="CZ141" i="8"/>
  <c r="CA141" i="8"/>
  <c r="CZ137" i="8"/>
  <c r="CA137" i="8"/>
  <c r="BB137" i="8"/>
  <c r="CZ133" i="8"/>
  <c r="CA133" i="8"/>
  <c r="BZ133" i="8" s="1"/>
  <c r="CZ211" i="8"/>
  <c r="CA211" i="8"/>
  <c r="BZ211" i="8" s="1"/>
  <c r="BB211" i="8"/>
  <c r="BA211" i="8" s="1"/>
  <c r="CZ207" i="8"/>
  <c r="CY207" i="8" s="1"/>
  <c r="CA207" i="8"/>
  <c r="BZ207" i="8" s="1"/>
  <c r="CZ203" i="8"/>
  <c r="CY203" i="8" s="1"/>
  <c r="CA203" i="8"/>
  <c r="BZ203" i="8" s="1"/>
  <c r="BB203" i="8"/>
  <c r="BA203" i="8" s="1"/>
  <c r="CZ199" i="8"/>
  <c r="CA199" i="8"/>
  <c r="CZ195" i="8"/>
  <c r="CA195" i="8"/>
  <c r="BB195" i="8"/>
  <c r="CZ191" i="8"/>
  <c r="CA191" i="8"/>
  <c r="CZ187" i="8"/>
  <c r="CA187" i="8"/>
  <c r="BB187" i="8"/>
  <c r="CZ183" i="8"/>
  <c r="CA183" i="8"/>
  <c r="CZ179" i="8"/>
  <c r="CA179" i="8"/>
  <c r="BB179" i="8"/>
  <c r="CZ175" i="8"/>
  <c r="CA175" i="8"/>
  <c r="BZ175" i="8" s="1"/>
  <c r="BB175" i="8"/>
  <c r="CZ253" i="8"/>
  <c r="CY253" i="8" s="1"/>
  <c r="CA253" i="8"/>
  <c r="BZ253" i="8" s="1"/>
  <c r="CZ249" i="8"/>
  <c r="BB249" i="8"/>
  <c r="BA249" i="8" s="1"/>
  <c r="CA249" i="8"/>
  <c r="BZ249" i="8" s="1"/>
  <c r="CZ245" i="8"/>
  <c r="CY245" i="8" s="1"/>
  <c r="CA245" i="8"/>
  <c r="BZ245" i="8" s="1"/>
  <c r="CZ241" i="8"/>
  <c r="CY241" i="8" s="1"/>
  <c r="BB241" i="8"/>
  <c r="BA241" i="8" s="1"/>
  <c r="CA241" i="8"/>
  <c r="BZ241" i="8" s="1"/>
  <c r="CZ237" i="8"/>
  <c r="CY237" i="8" s="1"/>
  <c r="CA237" i="8"/>
  <c r="BZ237" i="8" s="1"/>
  <c r="CZ233" i="8"/>
  <c r="CY233" i="8" s="1"/>
  <c r="BB233" i="8"/>
  <c r="BA233" i="8" s="1"/>
  <c r="CZ229" i="8"/>
  <c r="CY229" i="8" s="1"/>
  <c r="CA229" i="8"/>
  <c r="BZ229" i="8" s="1"/>
  <c r="CZ225" i="8"/>
  <c r="CY225" i="8" s="1"/>
  <c r="BB225" i="8"/>
  <c r="BA225" i="8" s="1"/>
  <c r="CZ221" i="8"/>
  <c r="CY221" i="8" s="1"/>
  <c r="CA221" i="8"/>
  <c r="BZ221" i="8" s="1"/>
  <c r="BB221" i="8"/>
  <c r="BA221" i="8" s="1"/>
  <c r="CZ217" i="8"/>
  <c r="CY217" i="8" s="1"/>
  <c r="CA217" i="8"/>
  <c r="BZ217" i="8" s="1"/>
  <c r="CZ295" i="8"/>
  <c r="CY295" i="8" s="1"/>
  <c r="CA295" i="8"/>
  <c r="BZ295" i="8" s="1"/>
  <c r="AC295" i="8"/>
  <c r="AB295" i="8" s="1"/>
  <c r="BB295" i="8"/>
  <c r="BA295" i="8" s="1"/>
  <c r="CZ291" i="8"/>
  <c r="CY291" i="8" s="1"/>
  <c r="CA291" i="8"/>
  <c r="BZ291" i="8" s="1"/>
  <c r="AC291" i="8"/>
  <c r="AB291" i="8" s="1"/>
  <c r="CZ287" i="8"/>
  <c r="CY287" i="8" s="1"/>
  <c r="CA287" i="8"/>
  <c r="BZ287" i="8" s="1"/>
  <c r="AC287" i="8"/>
  <c r="AB287" i="8" s="1"/>
  <c r="BB287" i="8"/>
  <c r="BA287" i="8" s="1"/>
  <c r="CZ283" i="8"/>
  <c r="CY283" i="8" s="1"/>
  <c r="CA283" i="8"/>
  <c r="BZ283" i="8" s="1"/>
  <c r="AC283" i="8"/>
  <c r="AB283" i="8" s="1"/>
  <c r="CZ279" i="8"/>
  <c r="CY279" i="8" s="1"/>
  <c r="CA279" i="8"/>
  <c r="BZ279" i="8" s="1"/>
  <c r="AC279" i="8"/>
  <c r="AB279" i="8" s="1"/>
  <c r="BB279" i="8"/>
  <c r="BA279" i="8" s="1"/>
  <c r="CZ275" i="8"/>
  <c r="CY275" i="8" s="1"/>
  <c r="CA275" i="8"/>
  <c r="BZ275" i="8" s="1"/>
  <c r="AC275" i="8"/>
  <c r="AB275" i="8" s="1"/>
  <c r="CZ271" i="8"/>
  <c r="CY271" i="8" s="1"/>
  <c r="CA271" i="8"/>
  <c r="BZ271" i="8" s="1"/>
  <c r="BB271" i="8"/>
  <c r="BA271" i="8" s="1"/>
  <c r="CZ267" i="8"/>
  <c r="CY267" i="8" s="1"/>
  <c r="CA267" i="8"/>
  <c r="BZ267" i="8" s="1"/>
  <c r="BB267" i="8"/>
  <c r="BA267" i="8" s="1"/>
  <c r="CZ263" i="8"/>
  <c r="CA263" i="8"/>
  <c r="CZ259" i="8"/>
  <c r="CY259" i="8" s="1"/>
  <c r="DV259" i="8" s="1"/>
  <c r="CA259" i="8"/>
  <c r="BZ259" i="8" s="1"/>
  <c r="BB259" i="8"/>
  <c r="CZ337" i="8"/>
  <c r="CY337" i="8" s="1"/>
  <c r="CA337" i="8"/>
  <c r="BZ337" i="8" s="1"/>
  <c r="BB337" i="8"/>
  <c r="BA337" i="8" s="1"/>
  <c r="CZ333" i="8"/>
  <c r="CY333" i="8" s="1"/>
  <c r="CA333" i="8"/>
  <c r="BZ333" i="8" s="1"/>
  <c r="BB333" i="8"/>
  <c r="BA333" i="8" s="1"/>
  <c r="AC333" i="8"/>
  <c r="AB333" i="8" s="1"/>
  <c r="CZ329" i="8"/>
  <c r="CY329" i="8" s="1"/>
  <c r="CA329" i="8"/>
  <c r="BZ329" i="8" s="1"/>
  <c r="BB329" i="8"/>
  <c r="BA329" i="8" s="1"/>
  <c r="AC329" i="8"/>
  <c r="AB329" i="8" s="1"/>
  <c r="CZ325" i="8"/>
  <c r="CY325" i="8" s="1"/>
  <c r="CA325" i="8"/>
  <c r="BZ325" i="8" s="1"/>
  <c r="BB325" i="8"/>
  <c r="BA325" i="8" s="1"/>
  <c r="CZ321" i="8"/>
  <c r="CY321" i="8" s="1"/>
  <c r="CA321" i="8"/>
  <c r="BZ321" i="8" s="1"/>
  <c r="BB321" i="8"/>
  <c r="BA321" i="8" s="1"/>
  <c r="CZ317" i="8"/>
  <c r="CY317" i="8" s="1"/>
  <c r="CA317" i="8"/>
  <c r="BZ317" i="8" s="1"/>
  <c r="BB317" i="8"/>
  <c r="BA317" i="8" s="1"/>
  <c r="AC317" i="8"/>
  <c r="CZ313" i="8"/>
  <c r="CY313" i="8" s="1"/>
  <c r="CA313" i="8"/>
  <c r="BZ313" i="8" s="1"/>
  <c r="BB313" i="8"/>
  <c r="BA313" i="8" s="1"/>
  <c r="AC313" i="8"/>
  <c r="AB313" i="8" s="1"/>
  <c r="CZ309" i="8"/>
  <c r="CY309" i="8" s="1"/>
  <c r="CA309" i="8"/>
  <c r="BZ309" i="8" s="1"/>
  <c r="BB309" i="8"/>
  <c r="BA309" i="8" s="1"/>
  <c r="CA305" i="8"/>
  <c r="CZ305" i="8"/>
  <c r="BB305" i="8"/>
  <c r="BB301" i="8"/>
  <c r="CZ301" i="8"/>
  <c r="AC6" i="8"/>
  <c r="AC11" i="8"/>
  <c r="AC17" i="8"/>
  <c r="AC22" i="8"/>
  <c r="AC27" i="8"/>
  <c r="AC33" i="8"/>
  <c r="AC38" i="8"/>
  <c r="AC43" i="8"/>
  <c r="AC51" i="8"/>
  <c r="AC56" i="8"/>
  <c r="AC61" i="8"/>
  <c r="AC67" i="8"/>
  <c r="AC72" i="8"/>
  <c r="AC77" i="8"/>
  <c r="AC83" i="8"/>
  <c r="AC90" i="8"/>
  <c r="AB91" i="8" s="1"/>
  <c r="AC95" i="8"/>
  <c r="AC101" i="8"/>
  <c r="AC106" i="8"/>
  <c r="AC111" i="8"/>
  <c r="AC117" i="8"/>
  <c r="AB117" i="8" s="1"/>
  <c r="AC122" i="8"/>
  <c r="AB122" i="8" s="1"/>
  <c r="AC127" i="8"/>
  <c r="AB127" i="8" s="1"/>
  <c r="AC135" i="8"/>
  <c r="AC140" i="8"/>
  <c r="AC145" i="8"/>
  <c r="AC151" i="8"/>
  <c r="AC156" i="8"/>
  <c r="AC161" i="8"/>
  <c r="AB161" i="8" s="1"/>
  <c r="AC167" i="8"/>
  <c r="AB167" i="8" s="1"/>
  <c r="AC174" i="8"/>
  <c r="AB174" i="8" s="1"/>
  <c r="AC179" i="8"/>
  <c r="AC185" i="8"/>
  <c r="AC190" i="8"/>
  <c r="AC195" i="8"/>
  <c r="AC201" i="8"/>
  <c r="AB201" i="8" s="1"/>
  <c r="AC206" i="8"/>
  <c r="AB206" i="8" s="1"/>
  <c r="AC211" i="8"/>
  <c r="AB211" i="8" s="1"/>
  <c r="AC220" i="8"/>
  <c r="AB220" i="8" s="1"/>
  <c r="AC225" i="8"/>
  <c r="AB225" i="8" s="1"/>
  <c r="AC236" i="8"/>
  <c r="AB236" i="8" s="1"/>
  <c r="AC241" i="8"/>
  <c r="AB241" i="8" s="1"/>
  <c r="AC252" i="8"/>
  <c r="AB252" i="8" s="1"/>
  <c r="AC271" i="8"/>
  <c r="AB271" i="8" s="1"/>
  <c r="AC286" i="8"/>
  <c r="AB286" i="8" s="1"/>
  <c r="AC297" i="8"/>
  <c r="AB297" i="8" s="1"/>
  <c r="AC321" i="8"/>
  <c r="AB321" i="8" s="1"/>
  <c r="AC332" i="8"/>
  <c r="AB332" i="8" s="1"/>
  <c r="BB9" i="8"/>
  <c r="BB19" i="8"/>
  <c r="BB30" i="8"/>
  <c r="BB41" i="8"/>
  <c r="BB53" i="8"/>
  <c r="BB64" i="8"/>
  <c r="BB75" i="8"/>
  <c r="BB85" i="8"/>
  <c r="BA85" i="8" s="1"/>
  <c r="BB98" i="8"/>
  <c r="BB109" i="8"/>
  <c r="BB119" i="8"/>
  <c r="BA119" i="8" s="1"/>
  <c r="BB133" i="8"/>
  <c r="BB148" i="8"/>
  <c r="BB163" i="8"/>
  <c r="BA163" i="8" s="1"/>
  <c r="BB178" i="8"/>
  <c r="BB193" i="8"/>
  <c r="BB207" i="8"/>
  <c r="BA207" i="8" s="1"/>
  <c r="BB224" i="8"/>
  <c r="BA224" i="8" s="1"/>
  <c r="BB238" i="8"/>
  <c r="BA238" i="8" s="1"/>
  <c r="BB253" i="8"/>
  <c r="BA253" i="8" s="1"/>
  <c r="CA14" i="8"/>
  <c r="CA28" i="8"/>
  <c r="CA42" i="8"/>
  <c r="CA59" i="8"/>
  <c r="CA72" i="8"/>
  <c r="CA87" i="8"/>
  <c r="BZ87" i="8" s="1"/>
  <c r="CA104" i="8"/>
  <c r="CA117" i="8"/>
  <c r="BZ117" i="8" s="1"/>
  <c r="CA134" i="8"/>
  <c r="CA148" i="8"/>
  <c r="CA166" i="8"/>
  <c r="BZ166" i="8" s="1"/>
  <c r="CA190" i="8"/>
  <c r="CA212" i="8"/>
  <c r="BZ212" i="8" s="1"/>
  <c r="CA235" i="8"/>
  <c r="BZ235" i="8" s="1"/>
  <c r="CA260" i="8"/>
  <c r="CA282" i="8"/>
  <c r="BZ282" i="8" s="1"/>
  <c r="CA310" i="8"/>
  <c r="BZ310" i="8" s="1"/>
  <c r="CA332" i="8"/>
  <c r="BZ332" i="8" s="1"/>
  <c r="CZ289" i="8"/>
  <c r="CY289" i="8" s="1"/>
  <c r="CA289" i="8"/>
  <c r="BZ289" i="8" s="1"/>
  <c r="CZ285" i="8"/>
  <c r="CY285" i="8" s="1"/>
  <c r="CA285" i="8"/>
  <c r="BZ285" i="8" s="1"/>
  <c r="CZ281" i="8"/>
  <c r="CA281" i="8"/>
  <c r="BZ281" i="8" s="1"/>
  <c r="BB281" i="8"/>
  <c r="BA281" i="8" s="1"/>
  <c r="CZ277" i="8"/>
  <c r="CY277" i="8" s="1"/>
  <c r="CA277" i="8"/>
  <c r="BZ277" i="8" s="1"/>
  <c r="CZ273" i="8"/>
  <c r="CY273" i="8" s="1"/>
  <c r="CA273" i="8"/>
  <c r="BZ273" i="8" s="1"/>
  <c r="CZ269" i="8"/>
  <c r="CY269" i="8" s="1"/>
  <c r="CA269" i="8"/>
  <c r="BZ269" i="8" s="1"/>
  <c r="CZ265" i="8"/>
  <c r="CA265" i="8"/>
  <c r="BB265" i="8"/>
  <c r="BA265" i="8" s="1"/>
  <c r="CZ261" i="8"/>
  <c r="CA261" i="8"/>
  <c r="CZ339" i="8"/>
  <c r="CY339" i="8" s="1"/>
  <c r="CA339" i="8"/>
  <c r="BZ339" i="8" s="1"/>
  <c r="CZ335" i="8"/>
  <c r="CY335" i="8" s="1"/>
  <c r="CA335" i="8"/>
  <c r="BZ335" i="8" s="1"/>
  <c r="CZ331" i="8"/>
  <c r="CY331" i="8" s="1"/>
  <c r="CA331" i="8"/>
  <c r="BZ331" i="8" s="1"/>
  <c r="BB331" i="8"/>
  <c r="BA331" i="8" s="1"/>
  <c r="CZ327" i="8"/>
  <c r="CY327" i="8" s="1"/>
  <c r="CA327" i="8"/>
  <c r="BZ327" i="8" s="1"/>
  <c r="CZ323" i="8"/>
  <c r="CY323" i="8" s="1"/>
  <c r="CA323" i="8"/>
  <c r="BZ323" i="8" s="1"/>
  <c r="CZ319" i="8"/>
  <c r="CY319" i="8" s="1"/>
  <c r="CA319" i="8"/>
  <c r="BZ319" i="8" s="1"/>
  <c r="CZ315" i="8"/>
  <c r="CY315" i="8" s="1"/>
  <c r="CA315" i="8"/>
  <c r="BZ315" i="8" s="1"/>
  <c r="BB315" i="8"/>
  <c r="BA315" i="8" s="1"/>
  <c r="CZ311" i="8"/>
  <c r="CY311" i="8" s="1"/>
  <c r="CA311" i="8"/>
  <c r="BZ311" i="8" s="1"/>
  <c r="CZ307" i="8"/>
  <c r="CY307" i="8" s="1"/>
  <c r="CA307" i="8"/>
  <c r="BZ307" i="8" s="1"/>
  <c r="BB303" i="8"/>
  <c r="CZ303" i="8"/>
  <c r="AC289" i="8"/>
  <c r="AB289" i="8" s="1"/>
  <c r="AC307" i="8"/>
  <c r="AB307" i="8" s="1"/>
  <c r="AC323" i="8"/>
  <c r="AB323" i="8" s="1"/>
  <c r="AC339" i="8"/>
  <c r="AB339" i="8" s="1"/>
  <c r="BB285" i="8"/>
  <c r="BA285" i="8" s="1"/>
  <c r="BB307" i="8"/>
  <c r="BA307" i="8" s="1"/>
  <c r="BB335" i="8"/>
  <c r="BA335" i="8" s="1"/>
  <c r="AC335" i="8"/>
  <c r="AB335" i="8" s="1"/>
  <c r="BB273" i="8"/>
  <c r="BA273" i="8" s="1"/>
  <c r="BB323" i="8"/>
  <c r="BA323" i="8" s="1"/>
  <c r="BB304" i="8"/>
  <c r="AC304" i="8"/>
  <c r="CA303" i="8"/>
  <c r="AC303" i="8"/>
  <c r="AC302" i="8"/>
  <c r="BB302" i="8"/>
  <c r="CA301" i="8"/>
  <c r="AC301" i="8"/>
  <c r="BB300" i="8"/>
  <c r="BA300" i="8" s="1"/>
  <c r="AC300" i="8"/>
  <c r="AB300" i="8" s="1"/>
  <c r="BB258" i="8"/>
  <c r="BA258" i="8" s="1"/>
  <c r="AC258" i="8"/>
  <c r="AB258" i="8" s="1"/>
  <c r="AC216" i="8"/>
  <c r="AB216" i="8" s="1"/>
  <c r="BB216" i="8"/>
  <c r="BA216" i="8" s="1"/>
  <c r="C81" i="8"/>
  <c r="C77" i="8"/>
  <c r="C73" i="8"/>
  <c r="C69" i="8"/>
  <c r="C65" i="8"/>
  <c r="C61" i="8"/>
  <c r="C57" i="8"/>
  <c r="C53" i="8"/>
  <c r="C83" i="8"/>
  <c r="C79" i="8"/>
  <c r="C75" i="8"/>
  <c r="C71" i="8"/>
  <c r="C67" i="8"/>
  <c r="C63" i="8"/>
  <c r="C59" i="8"/>
  <c r="C55" i="8"/>
  <c r="Y88" i="8"/>
  <c r="A7" i="8"/>
  <c r="A15" i="8"/>
  <c r="AA6" i="8"/>
  <c r="AA174" i="8"/>
  <c r="AZ6" i="8"/>
  <c r="AZ174" i="8"/>
  <c r="BY6" i="8"/>
  <c r="BY174" i="8"/>
  <c r="A9" i="8"/>
  <c r="A17" i="8"/>
  <c r="AA48" i="8"/>
  <c r="AA216" i="8"/>
  <c r="AZ48" i="8"/>
  <c r="AZ216" i="8"/>
  <c r="BY48" i="8"/>
  <c r="BY216" i="8"/>
  <c r="A11" i="8"/>
  <c r="A19" i="8"/>
  <c r="AA90" i="8"/>
  <c r="AA258" i="8"/>
  <c r="AZ90" i="8"/>
  <c r="AZ258" i="8"/>
  <c r="BY90" i="8"/>
  <c r="BY258" i="8"/>
  <c r="Y89" i="8"/>
  <c r="A13" i="8"/>
  <c r="A21" i="8"/>
  <c r="AA132" i="8"/>
  <c r="AA300" i="8"/>
  <c r="AZ132" i="8"/>
  <c r="AZ300" i="8"/>
  <c r="BY132" i="8"/>
  <c r="BY300" i="8"/>
  <c r="DT341" i="8"/>
  <c r="DS341" i="8"/>
  <c r="DR341" i="8"/>
  <c r="DQ341" i="8"/>
  <c r="DP341" i="8"/>
  <c r="DO341" i="8"/>
  <c r="DN341" i="8"/>
  <c r="DM341" i="8"/>
  <c r="DL341" i="8"/>
  <c r="DK341" i="8"/>
  <c r="DJ341" i="8"/>
  <c r="DI341" i="8"/>
  <c r="DH341" i="8"/>
  <c r="DG341" i="8"/>
  <c r="DF341" i="8"/>
  <c r="DE341" i="8"/>
  <c r="DD341" i="8"/>
  <c r="DC341" i="8"/>
  <c r="DB341" i="8"/>
  <c r="DA341" i="8"/>
  <c r="CU341" i="8"/>
  <c r="CT341" i="8"/>
  <c r="CS341" i="8"/>
  <c r="CR341" i="8"/>
  <c r="CQ341" i="8"/>
  <c r="CP341" i="8"/>
  <c r="CO341" i="8"/>
  <c r="CN341" i="8"/>
  <c r="CM341" i="8"/>
  <c r="CL341" i="8"/>
  <c r="CK341" i="8"/>
  <c r="CJ341" i="8"/>
  <c r="CI341" i="8"/>
  <c r="CH341" i="8"/>
  <c r="CG341" i="8"/>
  <c r="CF341" i="8"/>
  <c r="CE341" i="8"/>
  <c r="CD341" i="8"/>
  <c r="CC341" i="8"/>
  <c r="CB341" i="8"/>
  <c r="BV341" i="8"/>
  <c r="BU341" i="8"/>
  <c r="BT341" i="8"/>
  <c r="BS341" i="8"/>
  <c r="BR341" i="8"/>
  <c r="BQ341" i="8"/>
  <c r="BP341" i="8"/>
  <c r="BO341" i="8"/>
  <c r="BN341" i="8"/>
  <c r="BM341" i="8"/>
  <c r="BL341" i="8"/>
  <c r="BK341" i="8"/>
  <c r="BJ341" i="8"/>
  <c r="BI341" i="8"/>
  <c r="BH341" i="8"/>
  <c r="BG341" i="8"/>
  <c r="BF341" i="8"/>
  <c r="BE341" i="8"/>
  <c r="BD341" i="8"/>
  <c r="BC341" i="8"/>
  <c r="AW341" i="8"/>
  <c r="AV341" i="8"/>
  <c r="AU341" i="8"/>
  <c r="AT341" i="8"/>
  <c r="AS341" i="8"/>
  <c r="AR341" i="8"/>
  <c r="AQ341" i="8"/>
  <c r="AP341" i="8"/>
  <c r="AO341" i="8"/>
  <c r="AN341" i="8"/>
  <c r="AM341" i="8"/>
  <c r="AL341" i="8"/>
  <c r="AK341" i="8"/>
  <c r="AJ341" i="8"/>
  <c r="AI341" i="8"/>
  <c r="AH341" i="8"/>
  <c r="AG341" i="8"/>
  <c r="AF341" i="8"/>
  <c r="AE341" i="8"/>
  <c r="AD341" i="8"/>
  <c r="X341" i="8"/>
  <c r="W341" i="8"/>
  <c r="V341" i="8"/>
  <c r="U341" i="8"/>
  <c r="T341" i="8"/>
  <c r="S341" i="8"/>
  <c r="R341" i="8"/>
  <c r="Q341" i="8"/>
  <c r="P341" i="8"/>
  <c r="O341" i="8"/>
  <c r="N341" i="8"/>
  <c r="M341" i="8"/>
  <c r="L341" i="8"/>
  <c r="K341" i="8"/>
  <c r="J341" i="8"/>
  <c r="I341" i="8"/>
  <c r="H341" i="8"/>
  <c r="G341" i="8"/>
  <c r="F341" i="8"/>
  <c r="E341" i="8"/>
  <c r="DT340" i="8"/>
  <c r="DS340" i="8"/>
  <c r="DR340" i="8"/>
  <c r="DQ340" i="8"/>
  <c r="DP340" i="8"/>
  <c r="DO340" i="8"/>
  <c r="DN340" i="8"/>
  <c r="DM340" i="8"/>
  <c r="DL340" i="8"/>
  <c r="DK340" i="8"/>
  <c r="DJ340" i="8"/>
  <c r="DI340" i="8"/>
  <c r="DH340" i="8"/>
  <c r="DG340" i="8"/>
  <c r="DF340" i="8"/>
  <c r="DE340" i="8"/>
  <c r="DD340" i="8"/>
  <c r="DC340" i="8"/>
  <c r="DB340" i="8"/>
  <c r="DA340" i="8"/>
  <c r="CU340" i="8"/>
  <c r="CT340" i="8"/>
  <c r="CS340" i="8"/>
  <c r="CR340" i="8"/>
  <c r="CQ340" i="8"/>
  <c r="CP340" i="8"/>
  <c r="CO340" i="8"/>
  <c r="CN340" i="8"/>
  <c r="CM340" i="8"/>
  <c r="CL340" i="8"/>
  <c r="CK340" i="8"/>
  <c r="CJ340" i="8"/>
  <c r="CI340" i="8"/>
  <c r="CH340" i="8"/>
  <c r="CG340" i="8"/>
  <c r="CF340" i="8"/>
  <c r="CE340" i="8"/>
  <c r="CD340" i="8"/>
  <c r="CC340" i="8"/>
  <c r="CB340" i="8"/>
  <c r="BV340" i="8"/>
  <c r="BU340" i="8"/>
  <c r="BT340" i="8"/>
  <c r="BS340" i="8"/>
  <c r="BR340" i="8"/>
  <c r="BQ340" i="8"/>
  <c r="BP340" i="8"/>
  <c r="BO340" i="8"/>
  <c r="BN340" i="8"/>
  <c r="BM340" i="8"/>
  <c r="BL340" i="8"/>
  <c r="BK340" i="8"/>
  <c r="BJ340" i="8"/>
  <c r="BI340" i="8"/>
  <c r="BH340" i="8"/>
  <c r="BG340" i="8"/>
  <c r="BF340" i="8"/>
  <c r="BE340" i="8"/>
  <c r="BD340" i="8"/>
  <c r="BC340" i="8"/>
  <c r="AW340" i="8"/>
  <c r="AV340" i="8"/>
  <c r="AU340" i="8"/>
  <c r="AT340" i="8"/>
  <c r="AS340" i="8"/>
  <c r="AR340" i="8"/>
  <c r="AQ340" i="8"/>
  <c r="AP340" i="8"/>
  <c r="AO340" i="8"/>
  <c r="AN340" i="8"/>
  <c r="AM340" i="8"/>
  <c r="AL340" i="8"/>
  <c r="AK340" i="8"/>
  <c r="AJ340" i="8"/>
  <c r="AI340" i="8"/>
  <c r="AH340" i="8"/>
  <c r="AG340" i="8"/>
  <c r="AF340" i="8"/>
  <c r="AE340" i="8"/>
  <c r="AD340" i="8"/>
  <c r="X340" i="8"/>
  <c r="W340" i="8"/>
  <c r="V340" i="8"/>
  <c r="U340" i="8"/>
  <c r="T340" i="8"/>
  <c r="S340" i="8"/>
  <c r="R340" i="8"/>
  <c r="Q340" i="8"/>
  <c r="P340" i="8"/>
  <c r="O340" i="8"/>
  <c r="N340" i="8"/>
  <c r="M340" i="8"/>
  <c r="L340" i="8"/>
  <c r="K340" i="8"/>
  <c r="J340" i="8"/>
  <c r="I340" i="8"/>
  <c r="H340" i="8"/>
  <c r="G340" i="8"/>
  <c r="F340" i="8"/>
  <c r="E340" i="8"/>
  <c r="DU339" i="8"/>
  <c r="CV339" i="8"/>
  <c r="BW339" i="8"/>
  <c r="BA339" i="8"/>
  <c r="AX339" i="8"/>
  <c r="Y339" i="8"/>
  <c r="C339" i="8"/>
  <c r="DU338" i="8"/>
  <c r="CV338" i="8"/>
  <c r="BW338" i="8"/>
  <c r="AX338" i="8"/>
  <c r="Y338" i="8"/>
  <c r="C338" i="8"/>
  <c r="DU337" i="8"/>
  <c r="CV337" i="8"/>
  <c r="BW337" i="8"/>
  <c r="AX337" i="8"/>
  <c r="AB337" i="8"/>
  <c r="Y337" i="8"/>
  <c r="C337" i="8"/>
  <c r="DU336" i="8"/>
  <c r="CV336" i="8"/>
  <c r="BW336" i="8"/>
  <c r="AX336" i="8"/>
  <c r="Y336" i="8"/>
  <c r="C336" i="8"/>
  <c r="DU335" i="8"/>
  <c r="CV335" i="8"/>
  <c r="BW335" i="8"/>
  <c r="AX335" i="8"/>
  <c r="Y335" i="8"/>
  <c r="C335" i="8"/>
  <c r="DU334" i="8"/>
  <c r="CV334" i="8"/>
  <c r="BW334" i="8"/>
  <c r="BA334" i="8"/>
  <c r="AX334" i="8"/>
  <c r="Y334" i="8"/>
  <c r="C334" i="8"/>
  <c r="DU333" i="8"/>
  <c r="CV333" i="8"/>
  <c r="BW333" i="8"/>
  <c r="AX333" i="8"/>
  <c r="Y333" i="8"/>
  <c r="C333" i="8"/>
  <c r="DU332" i="8"/>
  <c r="CY332" i="8"/>
  <c r="CV332" i="8"/>
  <c r="BW332" i="8"/>
  <c r="AX332" i="8"/>
  <c r="Y332" i="8"/>
  <c r="C332" i="8"/>
  <c r="DU331" i="8"/>
  <c r="CV331" i="8"/>
  <c r="BW331" i="8"/>
  <c r="AX331" i="8"/>
  <c r="AB331" i="8"/>
  <c r="Y331" i="8"/>
  <c r="C331" i="8"/>
  <c r="DU330" i="8"/>
  <c r="CV330" i="8"/>
  <c r="BW330" i="8"/>
  <c r="AX330" i="8"/>
  <c r="Y330" i="8"/>
  <c r="C330" i="8"/>
  <c r="DU329" i="8"/>
  <c r="CV329" i="8"/>
  <c r="BW329" i="8"/>
  <c r="AX329" i="8"/>
  <c r="Y329" i="8"/>
  <c r="C329" i="8"/>
  <c r="DU328" i="8"/>
  <c r="CV328" i="8"/>
  <c r="BW328" i="8"/>
  <c r="AX328" i="8"/>
  <c r="Y328" i="8"/>
  <c r="C328" i="8"/>
  <c r="DU327" i="8"/>
  <c r="CV327" i="8"/>
  <c r="BW327" i="8"/>
  <c r="AX327" i="8"/>
  <c r="AB327" i="8"/>
  <c r="Y327" i="8"/>
  <c r="C327" i="8"/>
  <c r="DU326" i="8"/>
  <c r="CV326" i="8"/>
  <c r="BW326" i="8"/>
  <c r="AX326" i="8"/>
  <c r="Y326" i="8"/>
  <c r="C326" i="8"/>
  <c r="DU325" i="8"/>
  <c r="CV325" i="8"/>
  <c r="BW325" i="8"/>
  <c r="AX325" i="8"/>
  <c r="AB325" i="8"/>
  <c r="Y325" i="8"/>
  <c r="C325" i="8"/>
  <c r="DU324" i="8"/>
  <c r="CV324" i="8"/>
  <c r="BW324" i="8"/>
  <c r="BA324" i="8"/>
  <c r="AX324" i="8"/>
  <c r="Y324" i="8"/>
  <c r="C324" i="8"/>
  <c r="DU323" i="8"/>
  <c r="CV323" i="8"/>
  <c r="BW323" i="8"/>
  <c r="AX323" i="8"/>
  <c r="Y323" i="8"/>
  <c r="C323" i="8"/>
  <c r="DU322" i="8"/>
  <c r="CV322" i="8"/>
  <c r="BZ322" i="8"/>
  <c r="BW322" i="8"/>
  <c r="AX322" i="8"/>
  <c r="Y322" i="8"/>
  <c r="C322" i="8"/>
  <c r="DU321" i="8"/>
  <c r="CV321" i="8"/>
  <c r="BW321" i="8"/>
  <c r="AX321" i="8"/>
  <c r="Y321" i="8"/>
  <c r="C321" i="8"/>
  <c r="DU320" i="8"/>
  <c r="CV320" i="8"/>
  <c r="BW320" i="8"/>
  <c r="AX320" i="8"/>
  <c r="Y320" i="8"/>
  <c r="C320" i="8"/>
  <c r="DU319" i="8"/>
  <c r="CV319" i="8"/>
  <c r="BW319" i="8"/>
  <c r="BA319" i="8"/>
  <c r="AX319" i="8"/>
  <c r="Y319" i="8"/>
  <c r="C319" i="8"/>
  <c r="DU318" i="8"/>
  <c r="CV318" i="8"/>
  <c r="BZ318" i="8"/>
  <c r="BW318" i="8"/>
  <c r="AX318" i="8"/>
  <c r="Y318" i="8"/>
  <c r="C318" i="8"/>
  <c r="DU317" i="8"/>
  <c r="CV317" i="8"/>
  <c r="BW317" i="8"/>
  <c r="AX317" i="8"/>
  <c r="AB317" i="8"/>
  <c r="Y317" i="8"/>
  <c r="C317" i="8"/>
  <c r="DU316" i="8"/>
  <c r="CY316" i="8"/>
  <c r="CV316" i="8"/>
  <c r="BW316" i="8"/>
  <c r="AX316" i="8"/>
  <c r="Y316" i="8"/>
  <c r="C316" i="8"/>
  <c r="DU315" i="8"/>
  <c r="CV315" i="8"/>
  <c r="BW315" i="8"/>
  <c r="AX315" i="8"/>
  <c r="AB315" i="8"/>
  <c r="Y315" i="8"/>
  <c r="C315" i="8"/>
  <c r="DU314" i="8"/>
  <c r="CV314" i="8"/>
  <c r="BW314" i="8"/>
  <c r="AX314" i="8"/>
  <c r="Y314" i="8"/>
  <c r="C314" i="8"/>
  <c r="DU313" i="8"/>
  <c r="CV313" i="8"/>
  <c r="BW313" i="8"/>
  <c r="AX313" i="8"/>
  <c r="Y313" i="8"/>
  <c r="C313" i="8"/>
  <c r="DU312" i="8"/>
  <c r="CV312" i="8"/>
  <c r="BW312" i="8"/>
  <c r="AX312" i="8"/>
  <c r="Y312" i="8"/>
  <c r="C312" i="8"/>
  <c r="DU311" i="8"/>
  <c r="CV311" i="8"/>
  <c r="BW311" i="8"/>
  <c r="BA311" i="8"/>
  <c r="AX311" i="8"/>
  <c r="Y311" i="8"/>
  <c r="C311" i="8"/>
  <c r="DU310" i="8"/>
  <c r="CV310" i="8"/>
  <c r="BW310" i="8"/>
  <c r="AX310" i="8"/>
  <c r="Y310" i="8"/>
  <c r="C310" i="8"/>
  <c r="DU309" i="8"/>
  <c r="CV309" i="8"/>
  <c r="BW309" i="8"/>
  <c r="AX309" i="8"/>
  <c r="AB309" i="8"/>
  <c r="Y309" i="8"/>
  <c r="C309" i="8"/>
  <c r="DU308" i="8"/>
  <c r="CV308" i="8"/>
  <c r="BZ308" i="8"/>
  <c r="BW308" i="8"/>
  <c r="AX308" i="8"/>
  <c r="Y308" i="8"/>
  <c r="C308" i="8"/>
  <c r="DU307" i="8"/>
  <c r="CV307" i="8"/>
  <c r="BW307" i="8"/>
  <c r="AX307" i="8"/>
  <c r="Y307" i="8"/>
  <c r="C307" i="8"/>
  <c r="DU306" i="8"/>
  <c r="CV306" i="8"/>
  <c r="BW306" i="8"/>
  <c r="BA306" i="8"/>
  <c r="AX306" i="8"/>
  <c r="Y306" i="8"/>
  <c r="C306" i="8"/>
  <c r="DU305" i="8"/>
  <c r="CV305" i="8"/>
  <c r="BW305" i="8"/>
  <c r="AX305" i="8"/>
  <c r="Y305" i="8"/>
  <c r="C305" i="8"/>
  <c r="DU304" i="8"/>
  <c r="CV304" i="8"/>
  <c r="BW304" i="8"/>
  <c r="AX304" i="8"/>
  <c r="Y304" i="8"/>
  <c r="C304" i="8"/>
  <c r="DU303" i="8"/>
  <c r="CV303" i="8"/>
  <c r="BW303" i="8"/>
  <c r="AX303" i="8"/>
  <c r="Y303" i="8"/>
  <c r="C303" i="8"/>
  <c r="DU302" i="8"/>
  <c r="CV302" i="8"/>
  <c r="BW302" i="8"/>
  <c r="AX302" i="8"/>
  <c r="Y302" i="8"/>
  <c r="C302" i="8"/>
  <c r="DU301" i="8"/>
  <c r="CV301" i="8"/>
  <c r="BW301" i="8"/>
  <c r="AX301" i="8"/>
  <c r="Y301" i="8"/>
  <c r="C301" i="8"/>
  <c r="DU300" i="8"/>
  <c r="CV300" i="8"/>
  <c r="BW300" i="8"/>
  <c r="AX300" i="8"/>
  <c r="Y300" i="8"/>
  <c r="C300" i="8"/>
  <c r="DT299" i="8"/>
  <c r="DS299" i="8"/>
  <c r="DR299" i="8"/>
  <c r="DQ299" i="8"/>
  <c r="DP299" i="8"/>
  <c r="DO299" i="8"/>
  <c r="DN299" i="8"/>
  <c r="DM299" i="8"/>
  <c r="DL299" i="8"/>
  <c r="DK299" i="8"/>
  <c r="DJ299" i="8"/>
  <c r="DI299" i="8"/>
  <c r="DH299" i="8"/>
  <c r="DG299" i="8"/>
  <c r="DF299" i="8"/>
  <c r="DE299" i="8"/>
  <c r="DD299" i="8"/>
  <c r="DC299" i="8"/>
  <c r="DB299" i="8"/>
  <c r="DA299" i="8"/>
  <c r="CU299" i="8"/>
  <c r="CT299" i="8"/>
  <c r="CS299" i="8"/>
  <c r="CR299" i="8"/>
  <c r="CQ299" i="8"/>
  <c r="CP299" i="8"/>
  <c r="CO299" i="8"/>
  <c r="CN299" i="8"/>
  <c r="CM299" i="8"/>
  <c r="CL299" i="8"/>
  <c r="CK299" i="8"/>
  <c r="CJ299" i="8"/>
  <c r="CI299" i="8"/>
  <c r="CH299" i="8"/>
  <c r="CG299" i="8"/>
  <c r="CF299" i="8"/>
  <c r="CE299" i="8"/>
  <c r="CD299" i="8"/>
  <c r="CC299" i="8"/>
  <c r="CB299" i="8"/>
  <c r="BV299" i="8"/>
  <c r="BU299" i="8"/>
  <c r="BT299" i="8"/>
  <c r="BS299" i="8"/>
  <c r="BR299" i="8"/>
  <c r="BQ299" i="8"/>
  <c r="BP299" i="8"/>
  <c r="BO299" i="8"/>
  <c r="BN299" i="8"/>
  <c r="BM299" i="8"/>
  <c r="BL299" i="8"/>
  <c r="BK299" i="8"/>
  <c r="BJ299" i="8"/>
  <c r="BI299" i="8"/>
  <c r="BH299" i="8"/>
  <c r="BG299" i="8"/>
  <c r="BF299" i="8"/>
  <c r="BE299" i="8"/>
  <c r="BD299" i="8"/>
  <c r="BC299" i="8"/>
  <c r="AW299" i="8"/>
  <c r="AV299" i="8"/>
  <c r="AU299" i="8"/>
  <c r="AT299" i="8"/>
  <c r="AS299" i="8"/>
  <c r="AR299" i="8"/>
  <c r="AQ299" i="8"/>
  <c r="AP299" i="8"/>
  <c r="AO299" i="8"/>
  <c r="AN299" i="8"/>
  <c r="AM299" i="8"/>
  <c r="AL299" i="8"/>
  <c r="AK299" i="8"/>
  <c r="AJ299" i="8"/>
  <c r="AI299" i="8"/>
  <c r="AH299" i="8"/>
  <c r="AG299" i="8"/>
  <c r="AF299" i="8"/>
  <c r="AE299" i="8"/>
  <c r="AD299" i="8"/>
  <c r="X299" i="8"/>
  <c r="W299" i="8"/>
  <c r="V299" i="8"/>
  <c r="U299" i="8"/>
  <c r="T299" i="8"/>
  <c r="S299" i="8"/>
  <c r="R299" i="8"/>
  <c r="Q299" i="8"/>
  <c r="P299" i="8"/>
  <c r="O299" i="8"/>
  <c r="N299" i="8"/>
  <c r="M299" i="8"/>
  <c r="L299" i="8"/>
  <c r="K299" i="8"/>
  <c r="J299" i="8"/>
  <c r="I299" i="8"/>
  <c r="H299" i="8"/>
  <c r="G299" i="8"/>
  <c r="F299" i="8"/>
  <c r="E299" i="8"/>
  <c r="DT298" i="8"/>
  <c r="DS298" i="8"/>
  <c r="DR298" i="8"/>
  <c r="DQ298" i="8"/>
  <c r="DP298" i="8"/>
  <c r="DO298" i="8"/>
  <c r="DN298" i="8"/>
  <c r="DM298" i="8"/>
  <c r="DL298" i="8"/>
  <c r="DK298" i="8"/>
  <c r="DJ298" i="8"/>
  <c r="DI298" i="8"/>
  <c r="DH298" i="8"/>
  <c r="DG298" i="8"/>
  <c r="DF298" i="8"/>
  <c r="DE298" i="8"/>
  <c r="DD298" i="8"/>
  <c r="DC298" i="8"/>
  <c r="DB298" i="8"/>
  <c r="DA298" i="8"/>
  <c r="CU298" i="8"/>
  <c r="CT298" i="8"/>
  <c r="CS298" i="8"/>
  <c r="CR298" i="8"/>
  <c r="CQ298" i="8"/>
  <c r="CP298" i="8"/>
  <c r="CO298" i="8"/>
  <c r="CN298" i="8"/>
  <c r="CM298" i="8"/>
  <c r="CL298" i="8"/>
  <c r="CK298" i="8"/>
  <c r="CJ298" i="8"/>
  <c r="CI298" i="8"/>
  <c r="CH298" i="8"/>
  <c r="CG298" i="8"/>
  <c r="CF298" i="8"/>
  <c r="CE298" i="8"/>
  <c r="CD298" i="8"/>
  <c r="CC298" i="8"/>
  <c r="CB298" i="8"/>
  <c r="BV298" i="8"/>
  <c r="BU298" i="8"/>
  <c r="BT298" i="8"/>
  <c r="BS298" i="8"/>
  <c r="BR298" i="8"/>
  <c r="BQ298" i="8"/>
  <c r="BP298" i="8"/>
  <c r="BO298" i="8"/>
  <c r="BN298" i="8"/>
  <c r="BM298" i="8"/>
  <c r="BL298" i="8"/>
  <c r="BK298" i="8"/>
  <c r="BJ298" i="8"/>
  <c r="BI298" i="8"/>
  <c r="BH298" i="8"/>
  <c r="BG298" i="8"/>
  <c r="BF298" i="8"/>
  <c r="BE298" i="8"/>
  <c r="BD298" i="8"/>
  <c r="BC298" i="8"/>
  <c r="AW298" i="8"/>
  <c r="AV298" i="8"/>
  <c r="AU298" i="8"/>
  <c r="AT298" i="8"/>
  <c r="AS298" i="8"/>
  <c r="AR298" i="8"/>
  <c r="AQ298" i="8"/>
  <c r="AP298" i="8"/>
  <c r="AO298" i="8"/>
  <c r="AN298" i="8"/>
  <c r="AM298" i="8"/>
  <c r="AL298" i="8"/>
  <c r="AK298" i="8"/>
  <c r="AJ298" i="8"/>
  <c r="AI298" i="8"/>
  <c r="AH298" i="8"/>
  <c r="AG298" i="8"/>
  <c r="AF298" i="8"/>
  <c r="AE298" i="8"/>
  <c r="AD298" i="8"/>
  <c r="X298" i="8"/>
  <c r="W298" i="8"/>
  <c r="V298" i="8"/>
  <c r="U298" i="8"/>
  <c r="T298" i="8"/>
  <c r="S298" i="8"/>
  <c r="R298" i="8"/>
  <c r="Q298" i="8"/>
  <c r="P298" i="8"/>
  <c r="O298" i="8"/>
  <c r="N298" i="8"/>
  <c r="M298" i="8"/>
  <c r="L298" i="8"/>
  <c r="K298" i="8"/>
  <c r="J298" i="8"/>
  <c r="I298" i="8"/>
  <c r="H298" i="8"/>
  <c r="G298" i="8"/>
  <c r="F298" i="8"/>
  <c r="E298" i="8"/>
  <c r="DU297" i="8"/>
  <c r="CV297" i="8"/>
  <c r="BW297" i="8"/>
  <c r="AX297" i="8"/>
  <c r="Y297" i="8"/>
  <c r="C297" i="8"/>
  <c r="DU296" i="8"/>
  <c r="CV296" i="8"/>
  <c r="BW296" i="8"/>
  <c r="BA296" i="8"/>
  <c r="AX296" i="8"/>
  <c r="Y296" i="8"/>
  <c r="C296" i="8"/>
  <c r="DU295" i="8"/>
  <c r="CV295" i="8"/>
  <c r="BW295" i="8"/>
  <c r="AX295" i="8"/>
  <c r="Y295" i="8"/>
  <c r="C295" i="8"/>
  <c r="DU294" i="8"/>
  <c r="CY294" i="8"/>
  <c r="CV294" i="8"/>
  <c r="BZ294" i="8"/>
  <c r="BW294" i="8"/>
  <c r="AX294" i="8"/>
  <c r="Y294" i="8"/>
  <c r="C294" i="8"/>
  <c r="DU293" i="8"/>
  <c r="CV293" i="8"/>
  <c r="BW293" i="8"/>
  <c r="BA293" i="8"/>
  <c r="AX293" i="8"/>
  <c r="Y293" i="8"/>
  <c r="C293" i="8"/>
  <c r="DU292" i="8"/>
  <c r="CV292" i="8"/>
  <c r="BW292" i="8"/>
  <c r="BA292" i="8"/>
  <c r="AX292" i="8"/>
  <c r="AB292" i="8"/>
  <c r="Y292" i="8"/>
  <c r="C292" i="8"/>
  <c r="DU291" i="8"/>
  <c r="CV291" i="8"/>
  <c r="BW291" i="8"/>
  <c r="BA291" i="8"/>
  <c r="AX291" i="8"/>
  <c r="Y291" i="8"/>
  <c r="C291" i="8"/>
  <c r="DU290" i="8"/>
  <c r="CV290" i="8"/>
  <c r="BW290" i="8"/>
  <c r="AX290" i="8"/>
  <c r="Y290" i="8"/>
  <c r="C290" i="8"/>
  <c r="DU289" i="8"/>
  <c r="CV289" i="8"/>
  <c r="BW289" i="8"/>
  <c r="BA289" i="8"/>
  <c r="AX289" i="8"/>
  <c r="Y289" i="8"/>
  <c r="C289" i="8"/>
  <c r="DU288" i="8"/>
  <c r="CV288" i="8"/>
  <c r="BW288" i="8"/>
  <c r="AX288" i="8"/>
  <c r="AB288" i="8"/>
  <c r="Y288" i="8"/>
  <c r="C288" i="8"/>
  <c r="DU287" i="8"/>
  <c r="CV287" i="8"/>
  <c r="BW287" i="8"/>
  <c r="AX287" i="8"/>
  <c r="Y287" i="8"/>
  <c r="C287" i="8"/>
  <c r="DU286" i="8"/>
  <c r="CV286" i="8"/>
  <c r="BW286" i="8"/>
  <c r="AX286" i="8"/>
  <c r="Y286" i="8"/>
  <c r="C286" i="8"/>
  <c r="DU285" i="8"/>
  <c r="CV285" i="8"/>
  <c r="BW285" i="8"/>
  <c r="AX285" i="8"/>
  <c r="AB285" i="8"/>
  <c r="Y285" i="8"/>
  <c r="C285" i="8"/>
  <c r="DU284" i="8"/>
  <c r="CV284" i="8"/>
  <c r="BW284" i="8"/>
  <c r="BA284" i="8"/>
  <c r="AX284" i="8"/>
  <c r="Y284" i="8"/>
  <c r="C284" i="8"/>
  <c r="DU283" i="8"/>
  <c r="CV283" i="8"/>
  <c r="BW283" i="8"/>
  <c r="BA283" i="8"/>
  <c r="AX283" i="8"/>
  <c r="Y283" i="8"/>
  <c r="C283" i="8"/>
  <c r="DU282" i="8"/>
  <c r="CV282" i="8"/>
  <c r="BW282" i="8"/>
  <c r="AX282" i="8"/>
  <c r="AB282" i="8"/>
  <c r="Y282" i="8"/>
  <c r="C282" i="8"/>
  <c r="DU281" i="8"/>
  <c r="CY281" i="8"/>
  <c r="CV281" i="8"/>
  <c r="BW281" i="8"/>
  <c r="AX281" i="8"/>
  <c r="AB281" i="8"/>
  <c r="Y281" i="8"/>
  <c r="C281" i="8"/>
  <c r="DU280" i="8"/>
  <c r="CV280" i="8"/>
  <c r="BW280" i="8"/>
  <c r="AX280" i="8"/>
  <c r="Y280" i="8"/>
  <c r="C280" i="8"/>
  <c r="DU279" i="8"/>
  <c r="CV279" i="8"/>
  <c r="BW279" i="8"/>
  <c r="AX279" i="8"/>
  <c r="Y279" i="8"/>
  <c r="C279" i="8"/>
  <c r="DU278" i="8"/>
  <c r="CV278" i="8"/>
  <c r="BW278" i="8"/>
  <c r="AX278" i="8"/>
  <c r="Y278" i="8"/>
  <c r="C278" i="8"/>
  <c r="DU277" i="8"/>
  <c r="CV277" i="8"/>
  <c r="BW277" i="8"/>
  <c r="AX277" i="8"/>
  <c r="AB277" i="8"/>
  <c r="Y277" i="8"/>
  <c r="C277" i="8"/>
  <c r="DU276" i="8"/>
  <c r="CV276" i="8"/>
  <c r="BW276" i="8"/>
  <c r="AX276" i="8"/>
  <c r="Y276" i="8"/>
  <c r="C276" i="8"/>
  <c r="DU275" i="8"/>
  <c r="CV275" i="8"/>
  <c r="BW275" i="8"/>
  <c r="BA275" i="8"/>
  <c r="AX275" i="8"/>
  <c r="Y275" i="8"/>
  <c r="C275" i="8"/>
  <c r="DU274" i="8"/>
  <c r="CV274" i="8"/>
  <c r="BW274" i="8"/>
  <c r="AX274" i="8"/>
  <c r="Y274" i="8"/>
  <c r="C274" i="8"/>
  <c r="DU273" i="8"/>
  <c r="CV273" i="8"/>
  <c r="BW273" i="8"/>
  <c r="AX273" i="8"/>
  <c r="AB273" i="8"/>
  <c r="Y273" i="8"/>
  <c r="C273" i="8"/>
  <c r="DU272" i="8"/>
  <c r="CV272" i="8"/>
  <c r="BW272" i="8"/>
  <c r="AX272" i="8"/>
  <c r="AB272" i="8"/>
  <c r="Y272" i="8"/>
  <c r="C272" i="8"/>
  <c r="DU271" i="8"/>
  <c r="CV271" i="8"/>
  <c r="BW271" i="8"/>
  <c r="AX271" i="8"/>
  <c r="Y271" i="8"/>
  <c r="C271" i="8"/>
  <c r="DU270" i="8"/>
  <c r="CY270" i="8"/>
  <c r="CV270" i="8"/>
  <c r="BW270" i="8"/>
  <c r="AX270" i="8"/>
  <c r="Y270" i="8"/>
  <c r="C270" i="8"/>
  <c r="DU269" i="8"/>
  <c r="CV269" i="8"/>
  <c r="BW269" i="8"/>
  <c r="AX269" i="8"/>
  <c r="AB269" i="8"/>
  <c r="Y269" i="8"/>
  <c r="C269" i="8"/>
  <c r="DU268" i="8"/>
  <c r="CY268" i="8"/>
  <c r="CV268" i="8"/>
  <c r="BW268" i="8"/>
  <c r="AX268" i="8"/>
  <c r="Y268" i="8"/>
  <c r="C268" i="8"/>
  <c r="DU267" i="8"/>
  <c r="CV267" i="8"/>
  <c r="BW267" i="8"/>
  <c r="AX267" i="8"/>
  <c r="AB267" i="8"/>
  <c r="Y267" i="8"/>
  <c r="C267" i="8"/>
  <c r="DU266" i="8"/>
  <c r="CV266" i="8"/>
  <c r="BW266" i="8"/>
  <c r="AX266" i="8"/>
  <c r="Y266" i="8"/>
  <c r="C266" i="8"/>
  <c r="DU265" i="8"/>
  <c r="CV265" i="8"/>
  <c r="BW265" i="8"/>
  <c r="AX265" i="8"/>
  <c r="AB265" i="8"/>
  <c r="Y265" i="8"/>
  <c r="C265" i="8"/>
  <c r="DU264" i="8"/>
  <c r="CV264" i="8"/>
  <c r="BW264" i="8"/>
  <c r="AX264" i="8"/>
  <c r="Y264" i="8"/>
  <c r="C264" i="8"/>
  <c r="DU263" i="8"/>
  <c r="CV263" i="8"/>
  <c r="BW263" i="8"/>
  <c r="AX263" i="8"/>
  <c r="AB263" i="8"/>
  <c r="Y263" i="8"/>
  <c r="C263" i="8"/>
  <c r="DU262" i="8"/>
  <c r="CV262" i="8"/>
  <c r="BW262" i="8"/>
  <c r="AX262" i="8"/>
  <c r="Y262" i="8"/>
  <c r="C262" i="8"/>
  <c r="DU261" i="8"/>
  <c r="CV261" i="8"/>
  <c r="BW261" i="8"/>
  <c r="AX261" i="8"/>
  <c r="AB261" i="8"/>
  <c r="Y261" i="8"/>
  <c r="C261" i="8"/>
  <c r="DU260" i="8"/>
  <c r="CV260" i="8"/>
  <c r="BW260" i="8"/>
  <c r="AX260" i="8"/>
  <c r="AB260" i="8"/>
  <c r="Y260" i="8"/>
  <c r="C260" i="8"/>
  <c r="DU259" i="8"/>
  <c r="CV259" i="8"/>
  <c r="BW259" i="8"/>
  <c r="AX259" i="8"/>
  <c r="AB259" i="8"/>
  <c r="Y259" i="8"/>
  <c r="C259" i="8"/>
  <c r="DU258" i="8"/>
  <c r="CV258" i="8"/>
  <c r="BW258" i="8"/>
  <c r="AX258" i="8"/>
  <c r="Y258" i="8"/>
  <c r="C258" i="8"/>
  <c r="DT257" i="8"/>
  <c r="DS257" i="8"/>
  <c r="DR257" i="8"/>
  <c r="DQ257" i="8"/>
  <c r="DP257" i="8"/>
  <c r="DO257" i="8"/>
  <c r="DN257" i="8"/>
  <c r="DM257" i="8"/>
  <c r="DL257" i="8"/>
  <c r="DK257" i="8"/>
  <c r="DJ257" i="8"/>
  <c r="DI257" i="8"/>
  <c r="DH257" i="8"/>
  <c r="DG257" i="8"/>
  <c r="DF257" i="8"/>
  <c r="DE257" i="8"/>
  <c r="DD257" i="8"/>
  <c r="DC257" i="8"/>
  <c r="DB257" i="8"/>
  <c r="DA257" i="8"/>
  <c r="CU257" i="8"/>
  <c r="CT257" i="8"/>
  <c r="CS257" i="8"/>
  <c r="CR257" i="8"/>
  <c r="CQ257" i="8"/>
  <c r="CP257" i="8"/>
  <c r="CO257" i="8"/>
  <c r="CN257" i="8"/>
  <c r="CM257" i="8"/>
  <c r="CL257" i="8"/>
  <c r="CK257" i="8"/>
  <c r="CJ257" i="8"/>
  <c r="CI257" i="8"/>
  <c r="CH257" i="8"/>
  <c r="CG257" i="8"/>
  <c r="CF257" i="8"/>
  <c r="CE257" i="8"/>
  <c r="CD257" i="8"/>
  <c r="CC257" i="8"/>
  <c r="CB257" i="8"/>
  <c r="BV257" i="8"/>
  <c r="BU257" i="8"/>
  <c r="BT257" i="8"/>
  <c r="BS257" i="8"/>
  <c r="BR257" i="8"/>
  <c r="BQ257" i="8"/>
  <c r="BP257" i="8"/>
  <c r="BO257" i="8"/>
  <c r="BN257" i="8"/>
  <c r="BM257" i="8"/>
  <c r="BL257" i="8"/>
  <c r="BK257" i="8"/>
  <c r="BJ257" i="8"/>
  <c r="BI257" i="8"/>
  <c r="BH257" i="8"/>
  <c r="BG257" i="8"/>
  <c r="BF257" i="8"/>
  <c r="BE257" i="8"/>
  <c r="BD257" i="8"/>
  <c r="BC257" i="8"/>
  <c r="AW257" i="8"/>
  <c r="AV257" i="8"/>
  <c r="AU257" i="8"/>
  <c r="AT257" i="8"/>
  <c r="AS257" i="8"/>
  <c r="AR257" i="8"/>
  <c r="AQ257" i="8"/>
  <c r="AP257" i="8"/>
  <c r="AO257" i="8"/>
  <c r="AN257" i="8"/>
  <c r="AM257" i="8"/>
  <c r="AL257" i="8"/>
  <c r="AK257" i="8"/>
  <c r="AJ257" i="8"/>
  <c r="AI257" i="8"/>
  <c r="AH257" i="8"/>
  <c r="AG257" i="8"/>
  <c r="AF257" i="8"/>
  <c r="AE257" i="8"/>
  <c r="AD257" i="8"/>
  <c r="X257" i="8"/>
  <c r="W257" i="8"/>
  <c r="V257" i="8"/>
  <c r="U257" i="8"/>
  <c r="T257" i="8"/>
  <c r="S257" i="8"/>
  <c r="R257" i="8"/>
  <c r="Q257" i="8"/>
  <c r="P257" i="8"/>
  <c r="O257" i="8"/>
  <c r="N257" i="8"/>
  <c r="M257" i="8"/>
  <c r="L257" i="8"/>
  <c r="K257" i="8"/>
  <c r="J257" i="8"/>
  <c r="I257" i="8"/>
  <c r="H257" i="8"/>
  <c r="G257" i="8"/>
  <c r="F257" i="8"/>
  <c r="E257" i="8"/>
  <c r="DT256" i="8"/>
  <c r="DS256" i="8"/>
  <c r="DR256" i="8"/>
  <c r="DQ256" i="8"/>
  <c r="DP256" i="8"/>
  <c r="DO256" i="8"/>
  <c r="DN256" i="8"/>
  <c r="DM256" i="8"/>
  <c r="DL256" i="8"/>
  <c r="DK256" i="8"/>
  <c r="DJ256" i="8"/>
  <c r="DI256" i="8"/>
  <c r="DH256" i="8"/>
  <c r="DG256" i="8"/>
  <c r="DF256" i="8"/>
  <c r="DE256" i="8"/>
  <c r="DD256" i="8"/>
  <c r="DC256" i="8"/>
  <c r="DB256" i="8"/>
  <c r="DA256" i="8"/>
  <c r="CU256" i="8"/>
  <c r="CT256" i="8"/>
  <c r="CS256" i="8"/>
  <c r="CR256" i="8"/>
  <c r="CQ256" i="8"/>
  <c r="CP256" i="8"/>
  <c r="CO256" i="8"/>
  <c r="CN256" i="8"/>
  <c r="CM256" i="8"/>
  <c r="CL256" i="8"/>
  <c r="CK256" i="8"/>
  <c r="CJ256" i="8"/>
  <c r="CI256" i="8"/>
  <c r="CH256" i="8"/>
  <c r="CG256" i="8"/>
  <c r="CF256" i="8"/>
  <c r="CE256" i="8"/>
  <c r="CD256" i="8"/>
  <c r="CC256" i="8"/>
  <c r="CB256" i="8"/>
  <c r="BV256" i="8"/>
  <c r="BU256" i="8"/>
  <c r="BT256" i="8"/>
  <c r="BS256" i="8"/>
  <c r="BR256" i="8"/>
  <c r="BQ256" i="8"/>
  <c r="BP256" i="8"/>
  <c r="BO256" i="8"/>
  <c r="BN256" i="8"/>
  <c r="BM256" i="8"/>
  <c r="BL256" i="8"/>
  <c r="BK256" i="8"/>
  <c r="BJ256" i="8"/>
  <c r="BI256" i="8"/>
  <c r="BH256" i="8"/>
  <c r="BG256" i="8"/>
  <c r="BF256" i="8"/>
  <c r="BE256" i="8"/>
  <c r="BD256" i="8"/>
  <c r="BC256" i="8"/>
  <c r="AW256" i="8"/>
  <c r="AV256" i="8"/>
  <c r="AU256" i="8"/>
  <c r="AT256" i="8"/>
  <c r="AS256" i="8"/>
  <c r="AR256" i="8"/>
  <c r="AQ256" i="8"/>
  <c r="AP256" i="8"/>
  <c r="AO256" i="8"/>
  <c r="AN256" i="8"/>
  <c r="AM256" i="8"/>
  <c r="AL256" i="8"/>
  <c r="AK256" i="8"/>
  <c r="AJ256" i="8"/>
  <c r="AI256" i="8"/>
  <c r="AH256" i="8"/>
  <c r="AG256" i="8"/>
  <c r="AF256" i="8"/>
  <c r="AE256" i="8"/>
  <c r="AD256" i="8"/>
  <c r="X256" i="8"/>
  <c r="W256" i="8"/>
  <c r="V256" i="8"/>
  <c r="U256" i="8"/>
  <c r="T256" i="8"/>
  <c r="S256" i="8"/>
  <c r="R256" i="8"/>
  <c r="Q256" i="8"/>
  <c r="P256" i="8"/>
  <c r="O256" i="8"/>
  <c r="N256" i="8"/>
  <c r="M256" i="8"/>
  <c r="L256" i="8"/>
  <c r="K256" i="8"/>
  <c r="J256" i="8"/>
  <c r="I256" i="8"/>
  <c r="H256" i="8"/>
  <c r="G256" i="8"/>
  <c r="F256" i="8"/>
  <c r="E256" i="8"/>
  <c r="DU255" i="8"/>
  <c r="CV255" i="8"/>
  <c r="BZ255" i="8"/>
  <c r="BW255" i="8"/>
  <c r="AX255" i="8"/>
  <c r="Y255" i="8"/>
  <c r="C255" i="8"/>
  <c r="DU254" i="8"/>
  <c r="CV254" i="8"/>
  <c r="BW254" i="8"/>
  <c r="AX254" i="8"/>
  <c r="AB254" i="8"/>
  <c r="Y254" i="8"/>
  <c r="C254" i="8"/>
  <c r="DU253" i="8"/>
  <c r="CV253" i="8"/>
  <c r="BW253" i="8"/>
  <c r="AX253" i="8"/>
  <c r="AB253" i="8"/>
  <c r="Y253" i="8"/>
  <c r="C253" i="8"/>
  <c r="DU252" i="8"/>
  <c r="CV252" i="8"/>
  <c r="BW252" i="8"/>
  <c r="AX252" i="8"/>
  <c r="Y252" i="8"/>
  <c r="C252" i="8"/>
  <c r="DU251" i="8"/>
  <c r="CV251" i="8"/>
  <c r="BW251" i="8"/>
  <c r="AX251" i="8"/>
  <c r="Y251" i="8"/>
  <c r="C251" i="8"/>
  <c r="DU250" i="8"/>
  <c r="CV250" i="8"/>
  <c r="BW250" i="8"/>
  <c r="AX250" i="8"/>
  <c r="Y250" i="8"/>
  <c r="C250" i="8"/>
  <c r="DU249" i="8"/>
  <c r="CY249" i="8"/>
  <c r="CV249" i="8"/>
  <c r="BW249" i="8"/>
  <c r="AX249" i="8"/>
  <c r="AB249" i="8"/>
  <c r="Y249" i="8"/>
  <c r="C249" i="8"/>
  <c r="DU248" i="8"/>
  <c r="CV248" i="8"/>
  <c r="BW248" i="8"/>
  <c r="AX248" i="8"/>
  <c r="Y248" i="8"/>
  <c r="C248" i="8"/>
  <c r="DU247" i="8"/>
  <c r="CV247" i="8"/>
  <c r="BZ247" i="8"/>
  <c r="BW247" i="8"/>
  <c r="AX247" i="8"/>
  <c r="Y247" i="8"/>
  <c r="C247" i="8"/>
  <c r="DU246" i="8"/>
  <c r="CV246" i="8"/>
  <c r="BW246" i="8"/>
  <c r="AX246" i="8"/>
  <c r="AB246" i="8"/>
  <c r="Y246" i="8"/>
  <c r="C246" i="8"/>
  <c r="DU245" i="8"/>
  <c r="CV245" i="8"/>
  <c r="BW245" i="8"/>
  <c r="AX245" i="8"/>
  <c r="AB245" i="8"/>
  <c r="Y245" i="8"/>
  <c r="C245" i="8"/>
  <c r="DU244" i="8"/>
  <c r="CV244" i="8"/>
  <c r="BW244" i="8"/>
  <c r="AX244" i="8"/>
  <c r="AB244" i="8"/>
  <c r="Y244" i="8"/>
  <c r="C244" i="8"/>
  <c r="DU243" i="8"/>
  <c r="CY243" i="8"/>
  <c r="CV243" i="8"/>
  <c r="BZ243" i="8"/>
  <c r="BW243" i="8"/>
  <c r="AX243" i="8"/>
  <c r="Y243" i="8"/>
  <c r="C243" i="8"/>
  <c r="DU242" i="8"/>
  <c r="CV242" i="8"/>
  <c r="BW242" i="8"/>
  <c r="AX242" i="8"/>
  <c r="AB242" i="8"/>
  <c r="Y242" i="8"/>
  <c r="C242" i="8"/>
  <c r="DU241" i="8"/>
  <c r="CV241" i="8"/>
  <c r="BW241" i="8"/>
  <c r="AX241" i="8"/>
  <c r="Y241" i="8"/>
  <c r="C241" i="8"/>
  <c r="DU240" i="8"/>
  <c r="CV240" i="8"/>
  <c r="BW240" i="8"/>
  <c r="BA240" i="8"/>
  <c r="AX240" i="8"/>
  <c r="Y240" i="8"/>
  <c r="C240" i="8"/>
  <c r="DU239" i="8"/>
  <c r="CV239" i="8"/>
  <c r="BW239" i="8"/>
  <c r="AX239" i="8"/>
  <c r="Y239" i="8"/>
  <c r="C239" i="8"/>
  <c r="DU238" i="8"/>
  <c r="CV238" i="8"/>
  <c r="BW238" i="8"/>
  <c r="AX238" i="8"/>
  <c r="AB238" i="8"/>
  <c r="Y238" i="8"/>
  <c r="C238" i="8"/>
  <c r="DU237" i="8"/>
  <c r="CV237" i="8"/>
  <c r="BW237" i="8"/>
  <c r="BA237" i="8"/>
  <c r="AX237" i="8"/>
  <c r="Y237" i="8"/>
  <c r="C237" i="8"/>
  <c r="DU236" i="8"/>
  <c r="CV236" i="8"/>
  <c r="BW236" i="8"/>
  <c r="AX236" i="8"/>
  <c r="Y236" i="8"/>
  <c r="C236" i="8"/>
  <c r="DU235" i="8"/>
  <c r="CV235" i="8"/>
  <c r="BW235" i="8"/>
  <c r="AX235" i="8"/>
  <c r="Y235" i="8"/>
  <c r="C235" i="8"/>
  <c r="DU234" i="8"/>
  <c r="CV234" i="8"/>
  <c r="BW234" i="8"/>
  <c r="AX234" i="8"/>
  <c r="Y234" i="8"/>
  <c r="C234" i="8"/>
  <c r="DU233" i="8"/>
  <c r="CV233" i="8"/>
  <c r="BZ233" i="8"/>
  <c r="BW233" i="8"/>
  <c r="AX233" i="8"/>
  <c r="Y233" i="8"/>
  <c r="C233" i="8"/>
  <c r="DU232" i="8"/>
  <c r="CV232" i="8"/>
  <c r="BW232" i="8"/>
  <c r="AX232" i="8"/>
  <c r="Y232" i="8"/>
  <c r="C232" i="8"/>
  <c r="DU231" i="8"/>
  <c r="CV231" i="8"/>
  <c r="BW231" i="8"/>
  <c r="AX231" i="8"/>
  <c r="Y231" i="8"/>
  <c r="C231" i="8"/>
  <c r="DU230" i="8"/>
  <c r="CV230" i="8"/>
  <c r="BW230" i="8"/>
  <c r="AX230" i="8"/>
  <c r="AB230" i="8"/>
  <c r="Y230" i="8"/>
  <c r="C230" i="8"/>
  <c r="DU229" i="8"/>
  <c r="CV229" i="8"/>
  <c r="BW229" i="8"/>
  <c r="AX229" i="8"/>
  <c r="AB229" i="8"/>
  <c r="Y229" i="8"/>
  <c r="C229" i="8"/>
  <c r="DU228" i="8"/>
  <c r="CV228" i="8"/>
  <c r="BW228" i="8"/>
  <c r="AX228" i="8"/>
  <c r="AB228" i="8"/>
  <c r="Y228" i="8"/>
  <c r="C228" i="8"/>
  <c r="DU227" i="8"/>
  <c r="CV227" i="8"/>
  <c r="BW227" i="8"/>
  <c r="AX227" i="8"/>
  <c r="Y227" i="8"/>
  <c r="C227" i="8"/>
  <c r="DU226" i="8"/>
  <c r="CV226" i="8"/>
  <c r="BW226" i="8"/>
  <c r="AX226" i="8"/>
  <c r="AB226" i="8"/>
  <c r="Y226" i="8"/>
  <c r="C226" i="8"/>
  <c r="DU225" i="8"/>
  <c r="CV225" i="8"/>
  <c r="BZ225" i="8"/>
  <c r="BW225" i="8"/>
  <c r="AX225" i="8"/>
  <c r="Y225" i="8"/>
  <c r="C225" i="8"/>
  <c r="DU224" i="8"/>
  <c r="CV224" i="8"/>
  <c r="BW224" i="8"/>
  <c r="AX224" i="8"/>
  <c r="Y224" i="8"/>
  <c r="C224" i="8"/>
  <c r="DU223" i="8"/>
  <c r="CV223" i="8"/>
  <c r="BZ223" i="8"/>
  <c r="BW223" i="8"/>
  <c r="AX223" i="8"/>
  <c r="Y223" i="8"/>
  <c r="C223" i="8"/>
  <c r="DU222" i="8"/>
  <c r="CV222" i="8"/>
  <c r="BW222" i="8"/>
  <c r="AX222" i="8"/>
  <c r="AB222" i="8"/>
  <c r="Y222" i="8"/>
  <c r="C222" i="8"/>
  <c r="DU221" i="8"/>
  <c r="CV221" i="8"/>
  <c r="BW221" i="8"/>
  <c r="AX221" i="8"/>
  <c r="AB221" i="8"/>
  <c r="Y221" i="8"/>
  <c r="C221" i="8"/>
  <c r="DU220" i="8"/>
  <c r="CV220" i="8"/>
  <c r="BW220" i="8"/>
  <c r="AX220" i="8"/>
  <c r="Y220" i="8"/>
  <c r="C220" i="8"/>
  <c r="DU219" i="8"/>
  <c r="CV219" i="8"/>
  <c r="BZ219" i="8"/>
  <c r="BW219" i="8"/>
  <c r="AX219" i="8"/>
  <c r="Y219" i="8"/>
  <c r="C219" i="8"/>
  <c r="DU218" i="8"/>
  <c r="CV218" i="8"/>
  <c r="BW218" i="8"/>
  <c r="AX218" i="8"/>
  <c r="Y218" i="8"/>
  <c r="C218" i="8"/>
  <c r="DU217" i="8"/>
  <c r="CV217" i="8"/>
  <c r="BW217" i="8"/>
  <c r="BA217" i="8"/>
  <c r="AX217" i="8"/>
  <c r="Y217" i="8"/>
  <c r="C217" i="8"/>
  <c r="DU216" i="8"/>
  <c r="CV216" i="8"/>
  <c r="BW216" i="8"/>
  <c r="AX216" i="8"/>
  <c r="Y216" i="8"/>
  <c r="C216" i="8"/>
  <c r="DT215" i="8"/>
  <c r="DS215" i="8"/>
  <c r="DR215" i="8"/>
  <c r="DQ215" i="8"/>
  <c r="DP215" i="8"/>
  <c r="DO215" i="8"/>
  <c r="DN215" i="8"/>
  <c r="DM215" i="8"/>
  <c r="DL215" i="8"/>
  <c r="DK215" i="8"/>
  <c r="DJ215" i="8"/>
  <c r="DI215" i="8"/>
  <c r="DH215" i="8"/>
  <c r="DG215" i="8"/>
  <c r="DF215" i="8"/>
  <c r="DE215" i="8"/>
  <c r="DD215" i="8"/>
  <c r="DC215" i="8"/>
  <c r="DB215" i="8"/>
  <c r="DA215" i="8"/>
  <c r="CU215" i="8"/>
  <c r="CT215" i="8"/>
  <c r="CS215" i="8"/>
  <c r="CR215" i="8"/>
  <c r="CQ215" i="8"/>
  <c r="CP215" i="8"/>
  <c r="CO215" i="8"/>
  <c r="CN215" i="8"/>
  <c r="CM215" i="8"/>
  <c r="CL215" i="8"/>
  <c r="CK215" i="8"/>
  <c r="CJ215" i="8"/>
  <c r="CI215" i="8"/>
  <c r="CH215" i="8"/>
  <c r="CG215" i="8"/>
  <c r="CF215" i="8"/>
  <c r="CE215" i="8"/>
  <c r="CD215" i="8"/>
  <c r="CC215" i="8"/>
  <c r="CB215" i="8"/>
  <c r="BV215" i="8"/>
  <c r="BU215" i="8"/>
  <c r="BT215" i="8"/>
  <c r="BS215" i="8"/>
  <c r="BR215" i="8"/>
  <c r="BQ215" i="8"/>
  <c r="BP215" i="8"/>
  <c r="BO215" i="8"/>
  <c r="BN215" i="8"/>
  <c r="BM215" i="8"/>
  <c r="BL215" i="8"/>
  <c r="BK215" i="8"/>
  <c r="BJ215" i="8"/>
  <c r="BI215" i="8"/>
  <c r="BH215" i="8"/>
  <c r="BG215" i="8"/>
  <c r="BF215" i="8"/>
  <c r="BE215" i="8"/>
  <c r="BD215" i="8"/>
  <c r="BC215" i="8"/>
  <c r="AW215" i="8"/>
  <c r="AV215" i="8"/>
  <c r="AU215" i="8"/>
  <c r="AT215" i="8"/>
  <c r="AS215" i="8"/>
  <c r="AR215" i="8"/>
  <c r="AQ215" i="8"/>
  <c r="AP215" i="8"/>
  <c r="AO215" i="8"/>
  <c r="AN215" i="8"/>
  <c r="AM215" i="8"/>
  <c r="AL215" i="8"/>
  <c r="AK215" i="8"/>
  <c r="AJ215" i="8"/>
  <c r="AI215" i="8"/>
  <c r="AH215" i="8"/>
  <c r="AG215" i="8"/>
  <c r="AF215" i="8"/>
  <c r="AE215" i="8"/>
  <c r="AD215" i="8"/>
  <c r="X215" i="8"/>
  <c r="W215" i="8"/>
  <c r="V215" i="8"/>
  <c r="U215" i="8"/>
  <c r="T215" i="8"/>
  <c r="S215" i="8"/>
  <c r="R215" i="8"/>
  <c r="Q215" i="8"/>
  <c r="P215" i="8"/>
  <c r="O215" i="8"/>
  <c r="N215" i="8"/>
  <c r="M215" i="8"/>
  <c r="L215" i="8"/>
  <c r="K215" i="8"/>
  <c r="J215" i="8"/>
  <c r="I215" i="8"/>
  <c r="H215" i="8"/>
  <c r="G215" i="8"/>
  <c r="F215" i="8"/>
  <c r="E215" i="8"/>
  <c r="DT214" i="8"/>
  <c r="DS214" i="8"/>
  <c r="DR214" i="8"/>
  <c r="DQ214" i="8"/>
  <c r="DP214" i="8"/>
  <c r="DO214" i="8"/>
  <c r="DN214" i="8"/>
  <c r="DM214" i="8"/>
  <c r="DL214" i="8"/>
  <c r="DK214" i="8"/>
  <c r="DJ214" i="8"/>
  <c r="DI214" i="8"/>
  <c r="DH214" i="8"/>
  <c r="DG214" i="8"/>
  <c r="DF214" i="8"/>
  <c r="DE214" i="8"/>
  <c r="DD214" i="8"/>
  <c r="DC214" i="8"/>
  <c r="DB214" i="8"/>
  <c r="DA214" i="8"/>
  <c r="CU214" i="8"/>
  <c r="CT214" i="8"/>
  <c r="CS214" i="8"/>
  <c r="CR214" i="8"/>
  <c r="CQ214" i="8"/>
  <c r="CP214" i="8"/>
  <c r="CO214" i="8"/>
  <c r="CN214" i="8"/>
  <c r="CM214" i="8"/>
  <c r="CL214" i="8"/>
  <c r="CK214" i="8"/>
  <c r="CJ214" i="8"/>
  <c r="CI214" i="8"/>
  <c r="CH214" i="8"/>
  <c r="CG214" i="8"/>
  <c r="CF214" i="8"/>
  <c r="CE214" i="8"/>
  <c r="CD214" i="8"/>
  <c r="CC214" i="8"/>
  <c r="CB214" i="8"/>
  <c r="BV214" i="8"/>
  <c r="BU214" i="8"/>
  <c r="BT214" i="8"/>
  <c r="BS214" i="8"/>
  <c r="BR214" i="8"/>
  <c r="BQ214" i="8"/>
  <c r="BP214" i="8"/>
  <c r="BO214" i="8"/>
  <c r="BN214" i="8"/>
  <c r="BM214" i="8"/>
  <c r="BL214" i="8"/>
  <c r="BK214" i="8"/>
  <c r="BJ214" i="8"/>
  <c r="BI214" i="8"/>
  <c r="BH214" i="8"/>
  <c r="BG214" i="8"/>
  <c r="BF214" i="8"/>
  <c r="BE214" i="8"/>
  <c r="BD214" i="8"/>
  <c r="BC214" i="8"/>
  <c r="AW214" i="8"/>
  <c r="AV214" i="8"/>
  <c r="AU214" i="8"/>
  <c r="AT214" i="8"/>
  <c r="AS214" i="8"/>
  <c r="AR214" i="8"/>
  <c r="AQ214" i="8"/>
  <c r="AP214" i="8"/>
  <c r="AO214" i="8"/>
  <c r="AN214" i="8"/>
  <c r="AM214" i="8"/>
  <c r="AL214" i="8"/>
  <c r="AK214" i="8"/>
  <c r="AJ214" i="8"/>
  <c r="AI214" i="8"/>
  <c r="AH214" i="8"/>
  <c r="AG214" i="8"/>
  <c r="AF214" i="8"/>
  <c r="AE214" i="8"/>
  <c r="AD214" i="8"/>
  <c r="X214" i="8"/>
  <c r="W214" i="8"/>
  <c r="V214" i="8"/>
  <c r="U214" i="8"/>
  <c r="T214" i="8"/>
  <c r="S214" i="8"/>
  <c r="R214" i="8"/>
  <c r="Q214" i="8"/>
  <c r="P214" i="8"/>
  <c r="O214" i="8"/>
  <c r="N214" i="8"/>
  <c r="M214" i="8"/>
  <c r="L214" i="8"/>
  <c r="K214" i="8"/>
  <c r="J214" i="8"/>
  <c r="I214" i="8"/>
  <c r="H214" i="8"/>
  <c r="G214" i="8"/>
  <c r="F214" i="8"/>
  <c r="E214" i="8"/>
  <c r="DU213" i="8"/>
  <c r="CV213" i="8"/>
  <c r="BW213" i="8"/>
  <c r="AX213" i="8"/>
  <c r="AB213" i="8"/>
  <c r="Y213" i="8"/>
  <c r="C213" i="8"/>
  <c r="DU212" i="8"/>
  <c r="CV212" i="8"/>
  <c r="BW212" i="8"/>
  <c r="AX212" i="8"/>
  <c r="Y212" i="8"/>
  <c r="C212" i="8"/>
  <c r="DU211" i="8"/>
  <c r="CY211" i="8"/>
  <c r="CV211" i="8"/>
  <c r="BW211" i="8"/>
  <c r="AX211" i="8"/>
  <c r="Y211" i="8"/>
  <c r="C211" i="8"/>
  <c r="DU210" i="8"/>
  <c r="CV210" i="8"/>
  <c r="BW210" i="8"/>
  <c r="AX210" i="8"/>
  <c r="Y210" i="8"/>
  <c r="C210" i="8"/>
  <c r="DU209" i="8"/>
  <c r="CV209" i="8"/>
  <c r="BW209" i="8"/>
  <c r="AX209" i="8"/>
  <c r="AB209" i="8"/>
  <c r="Y209" i="8"/>
  <c r="C209" i="8"/>
  <c r="DU208" i="8"/>
  <c r="CY208" i="8"/>
  <c r="CV208" i="8"/>
  <c r="BW208" i="8"/>
  <c r="AX208" i="8"/>
  <c r="AB208" i="8"/>
  <c r="Y208" i="8"/>
  <c r="C208" i="8"/>
  <c r="DU207" i="8"/>
  <c r="CV207" i="8"/>
  <c r="BW207" i="8"/>
  <c r="AX207" i="8"/>
  <c r="AB207" i="8"/>
  <c r="Y207" i="8"/>
  <c r="C207" i="8"/>
  <c r="DU206" i="8"/>
  <c r="CV206" i="8"/>
  <c r="BW206" i="8"/>
  <c r="AX206" i="8"/>
  <c r="Y206" i="8"/>
  <c r="C206" i="8"/>
  <c r="DU205" i="8"/>
  <c r="CV205" i="8"/>
  <c r="BW205" i="8"/>
  <c r="BA205" i="8"/>
  <c r="AX205" i="8"/>
  <c r="Y205" i="8"/>
  <c r="C205" i="8"/>
  <c r="DU204" i="8"/>
  <c r="CV204" i="8"/>
  <c r="BW204" i="8"/>
  <c r="AX204" i="8"/>
  <c r="Y204" i="8"/>
  <c r="C204" i="8"/>
  <c r="DU203" i="8"/>
  <c r="CV203" i="8"/>
  <c r="BW203" i="8"/>
  <c r="AX203" i="8"/>
  <c r="AB203" i="8"/>
  <c r="Y203" i="8"/>
  <c r="C203" i="8"/>
  <c r="DU202" i="8"/>
  <c r="CV202" i="8"/>
  <c r="BW202" i="8"/>
  <c r="AX202" i="8"/>
  <c r="Y202" i="8"/>
  <c r="C202" i="8"/>
  <c r="DU201" i="8"/>
  <c r="CV201" i="8"/>
  <c r="BW201" i="8"/>
  <c r="AX201" i="8"/>
  <c r="Y201" i="8"/>
  <c r="C201" i="8"/>
  <c r="DU200" i="8"/>
  <c r="CV200" i="8"/>
  <c r="BZ200" i="8"/>
  <c r="BW200" i="8"/>
  <c r="AX200" i="8"/>
  <c r="Y200" i="8"/>
  <c r="C200" i="8"/>
  <c r="DU199" i="8"/>
  <c r="CV199" i="8"/>
  <c r="BW199" i="8"/>
  <c r="AX199" i="8"/>
  <c r="Y199" i="8"/>
  <c r="C199" i="8"/>
  <c r="DU198" i="8"/>
  <c r="CV198" i="8"/>
  <c r="BW198" i="8"/>
  <c r="AX198" i="8"/>
  <c r="Y198" i="8"/>
  <c r="C198" i="8"/>
  <c r="DU197" i="8"/>
  <c r="CV197" i="8"/>
  <c r="BW197" i="8"/>
  <c r="AX197" i="8"/>
  <c r="Y197" i="8"/>
  <c r="C197" i="8"/>
  <c r="DU196" i="8"/>
  <c r="CV196" i="8"/>
  <c r="BW196" i="8"/>
  <c r="AX196" i="8"/>
  <c r="Y196" i="8"/>
  <c r="C196" i="8"/>
  <c r="DU195" i="8"/>
  <c r="CV195" i="8"/>
  <c r="BW195" i="8"/>
  <c r="AX195" i="8"/>
  <c r="Y195" i="8"/>
  <c r="C195" i="8"/>
  <c r="DU194" i="8"/>
  <c r="CV194" i="8"/>
  <c r="BW194" i="8"/>
  <c r="AX194" i="8"/>
  <c r="Y194" i="8"/>
  <c r="C194" i="8"/>
  <c r="DU193" i="8"/>
  <c r="CV193" i="8"/>
  <c r="BW193" i="8"/>
  <c r="AX193" i="8"/>
  <c r="Y193" i="8"/>
  <c r="C193" i="8"/>
  <c r="DU192" i="8"/>
  <c r="CV192" i="8"/>
  <c r="BW192" i="8"/>
  <c r="AX192" i="8"/>
  <c r="Y192" i="8"/>
  <c r="C192" i="8"/>
  <c r="DU191" i="8"/>
  <c r="CV191" i="8"/>
  <c r="BW191" i="8"/>
  <c r="AX191" i="8"/>
  <c r="Y191" i="8"/>
  <c r="C191" i="8"/>
  <c r="DU190" i="8"/>
  <c r="CV190" i="8"/>
  <c r="BW190" i="8"/>
  <c r="AX190" i="8"/>
  <c r="Y190" i="8"/>
  <c r="C190" i="8"/>
  <c r="DU189" i="8"/>
  <c r="CV189" i="8"/>
  <c r="BW189" i="8"/>
  <c r="AX189" i="8"/>
  <c r="Y189" i="8"/>
  <c r="C189" i="8"/>
  <c r="DU188" i="8"/>
  <c r="CV188" i="8"/>
  <c r="BW188" i="8"/>
  <c r="AX188" i="8"/>
  <c r="Y188" i="8"/>
  <c r="C188" i="8"/>
  <c r="DU187" i="8"/>
  <c r="CV187" i="8"/>
  <c r="BW187" i="8"/>
  <c r="AX187" i="8"/>
  <c r="Y187" i="8"/>
  <c r="C187" i="8"/>
  <c r="DU186" i="8"/>
  <c r="CV186" i="8"/>
  <c r="BW186" i="8"/>
  <c r="AX186" i="8"/>
  <c r="Y186" i="8"/>
  <c r="C186" i="8"/>
  <c r="DU185" i="8"/>
  <c r="CV185" i="8"/>
  <c r="BW185" i="8"/>
  <c r="AX185" i="8"/>
  <c r="Y185" i="8"/>
  <c r="C185" i="8"/>
  <c r="DU184" i="8"/>
  <c r="CV184" i="8"/>
  <c r="BW184" i="8"/>
  <c r="AX184" i="8"/>
  <c r="Y184" i="8"/>
  <c r="C184" i="8"/>
  <c r="DU183" i="8"/>
  <c r="CV183" i="8"/>
  <c r="BW183" i="8"/>
  <c r="AX183" i="8"/>
  <c r="Y183" i="8"/>
  <c r="C183" i="8"/>
  <c r="DU182" i="8"/>
  <c r="CV182" i="8"/>
  <c r="BW182" i="8"/>
  <c r="AX182" i="8"/>
  <c r="Y182" i="8"/>
  <c r="C182" i="8"/>
  <c r="DU181" i="8"/>
  <c r="CV181" i="8"/>
  <c r="BW181" i="8"/>
  <c r="AX181" i="8"/>
  <c r="Y181" i="8"/>
  <c r="C181" i="8"/>
  <c r="DU180" i="8"/>
  <c r="CV180" i="8"/>
  <c r="BW180" i="8"/>
  <c r="AX180" i="8"/>
  <c r="Y180" i="8"/>
  <c r="C180" i="8"/>
  <c r="DU179" i="8"/>
  <c r="CV179" i="8"/>
  <c r="BW179" i="8"/>
  <c r="AX179" i="8"/>
  <c r="Y179" i="8"/>
  <c r="C179" i="8"/>
  <c r="DU178" i="8"/>
  <c r="CV178" i="8"/>
  <c r="BW178" i="8"/>
  <c r="AX178" i="8"/>
  <c r="Y178" i="8"/>
  <c r="C178" i="8"/>
  <c r="DU177" i="8"/>
  <c r="CV177" i="8"/>
  <c r="BW177" i="8"/>
  <c r="AX177" i="8"/>
  <c r="Y177" i="8"/>
  <c r="C177" i="8"/>
  <c r="DU176" i="8"/>
  <c r="CV176" i="8"/>
  <c r="BW176" i="8"/>
  <c r="AX176" i="8"/>
  <c r="AB176" i="8"/>
  <c r="Y176" i="8"/>
  <c r="C176" i="8"/>
  <c r="DU175" i="8"/>
  <c r="CV175" i="8"/>
  <c r="BW175" i="8"/>
  <c r="AX175" i="8"/>
  <c r="AB175" i="8"/>
  <c r="Y175" i="8"/>
  <c r="C175" i="8"/>
  <c r="DU174" i="8"/>
  <c r="CY174" i="8"/>
  <c r="DV174" i="8" s="1"/>
  <c r="CV174" i="8"/>
  <c r="BW174" i="8"/>
  <c r="AX174" i="8"/>
  <c r="Y174" i="8"/>
  <c r="C174" i="8"/>
  <c r="DT173" i="8"/>
  <c r="DS173" i="8"/>
  <c r="DR173" i="8"/>
  <c r="DQ173" i="8"/>
  <c r="DP173" i="8"/>
  <c r="DO173" i="8"/>
  <c r="DN173" i="8"/>
  <c r="DM173" i="8"/>
  <c r="DL173" i="8"/>
  <c r="DK173" i="8"/>
  <c r="DJ173" i="8"/>
  <c r="DI173" i="8"/>
  <c r="DH173" i="8"/>
  <c r="DG173" i="8"/>
  <c r="DF173" i="8"/>
  <c r="DE173" i="8"/>
  <c r="DD173" i="8"/>
  <c r="DC173" i="8"/>
  <c r="DB173" i="8"/>
  <c r="DA173" i="8"/>
  <c r="CU173" i="8"/>
  <c r="CT173" i="8"/>
  <c r="CS173" i="8"/>
  <c r="CR173" i="8"/>
  <c r="CQ173" i="8"/>
  <c r="CP173" i="8"/>
  <c r="CO173" i="8"/>
  <c r="CN173" i="8"/>
  <c r="CM173" i="8"/>
  <c r="CL173" i="8"/>
  <c r="CK173" i="8"/>
  <c r="CJ173" i="8"/>
  <c r="CI173" i="8"/>
  <c r="CH173" i="8"/>
  <c r="CG173" i="8"/>
  <c r="CF173" i="8"/>
  <c r="CE173" i="8"/>
  <c r="CD173" i="8"/>
  <c r="CC173" i="8"/>
  <c r="CB173" i="8"/>
  <c r="BV173" i="8"/>
  <c r="BU173" i="8"/>
  <c r="BT173" i="8"/>
  <c r="BS173" i="8"/>
  <c r="BR173" i="8"/>
  <c r="BQ173" i="8"/>
  <c r="BP173" i="8"/>
  <c r="BO173" i="8"/>
  <c r="BN173" i="8"/>
  <c r="BM173" i="8"/>
  <c r="BL173" i="8"/>
  <c r="BK173" i="8"/>
  <c r="BJ173" i="8"/>
  <c r="BI173" i="8"/>
  <c r="BH173" i="8"/>
  <c r="BG173" i="8"/>
  <c r="BF173" i="8"/>
  <c r="BE173" i="8"/>
  <c r="BD173" i="8"/>
  <c r="BC173" i="8"/>
  <c r="AW173" i="8"/>
  <c r="AV173" i="8"/>
  <c r="AU173" i="8"/>
  <c r="AT173" i="8"/>
  <c r="AS173" i="8"/>
  <c r="AR173" i="8"/>
  <c r="AQ173" i="8"/>
  <c r="AP173" i="8"/>
  <c r="AO173" i="8"/>
  <c r="AN173" i="8"/>
  <c r="AM173" i="8"/>
  <c r="AL173" i="8"/>
  <c r="AK173" i="8"/>
  <c r="AJ173" i="8"/>
  <c r="AI173" i="8"/>
  <c r="AH173" i="8"/>
  <c r="AG173" i="8"/>
  <c r="AF173" i="8"/>
  <c r="AE173" i="8"/>
  <c r="AD173" i="8"/>
  <c r="X173" i="8"/>
  <c r="W173" i="8"/>
  <c r="V173" i="8"/>
  <c r="U173" i="8"/>
  <c r="T173" i="8"/>
  <c r="S173" i="8"/>
  <c r="R173" i="8"/>
  <c r="Q173" i="8"/>
  <c r="P173" i="8"/>
  <c r="O173" i="8"/>
  <c r="N173" i="8"/>
  <c r="M173" i="8"/>
  <c r="L173" i="8"/>
  <c r="K173" i="8"/>
  <c r="J173" i="8"/>
  <c r="I173" i="8"/>
  <c r="H173" i="8"/>
  <c r="G173" i="8"/>
  <c r="F173" i="8"/>
  <c r="E173" i="8"/>
  <c r="DT172" i="8"/>
  <c r="DS172" i="8"/>
  <c r="DR172" i="8"/>
  <c r="DQ172" i="8"/>
  <c r="DP172" i="8"/>
  <c r="DO172" i="8"/>
  <c r="DN172" i="8"/>
  <c r="DM172" i="8"/>
  <c r="DL172" i="8"/>
  <c r="DK172" i="8"/>
  <c r="DJ172" i="8"/>
  <c r="DI172" i="8"/>
  <c r="DH172" i="8"/>
  <c r="DG172" i="8"/>
  <c r="DF172" i="8"/>
  <c r="DE172" i="8"/>
  <c r="DD172" i="8"/>
  <c r="DC172" i="8"/>
  <c r="DB172" i="8"/>
  <c r="DA172" i="8"/>
  <c r="CU172" i="8"/>
  <c r="CT172" i="8"/>
  <c r="CS172" i="8"/>
  <c r="CR172" i="8"/>
  <c r="CQ172" i="8"/>
  <c r="CP172" i="8"/>
  <c r="CO172" i="8"/>
  <c r="CN172" i="8"/>
  <c r="CM172" i="8"/>
  <c r="CL172" i="8"/>
  <c r="CK172" i="8"/>
  <c r="CJ172" i="8"/>
  <c r="CI172" i="8"/>
  <c r="CH172" i="8"/>
  <c r="CG172" i="8"/>
  <c r="CF172" i="8"/>
  <c r="CE172" i="8"/>
  <c r="CD172" i="8"/>
  <c r="CC172" i="8"/>
  <c r="CB172" i="8"/>
  <c r="BV172" i="8"/>
  <c r="BU172" i="8"/>
  <c r="BT172" i="8"/>
  <c r="BS172" i="8"/>
  <c r="BR172" i="8"/>
  <c r="BQ172" i="8"/>
  <c r="BP172" i="8"/>
  <c r="BO172" i="8"/>
  <c r="BN172" i="8"/>
  <c r="BM172" i="8"/>
  <c r="BL172" i="8"/>
  <c r="BK172" i="8"/>
  <c r="BJ172" i="8"/>
  <c r="BI172" i="8"/>
  <c r="BH172" i="8"/>
  <c r="BG172" i="8"/>
  <c r="BF172" i="8"/>
  <c r="BE172" i="8"/>
  <c r="BD172" i="8"/>
  <c r="BC172" i="8"/>
  <c r="AW172" i="8"/>
  <c r="AV172" i="8"/>
  <c r="AU172" i="8"/>
  <c r="AT172" i="8"/>
  <c r="AS172" i="8"/>
  <c r="AR172" i="8"/>
  <c r="AQ172" i="8"/>
  <c r="AP172" i="8"/>
  <c r="AO172" i="8"/>
  <c r="AN172" i="8"/>
  <c r="AM172" i="8"/>
  <c r="AL172" i="8"/>
  <c r="AK172" i="8"/>
  <c r="AJ172" i="8"/>
  <c r="AI172" i="8"/>
  <c r="AH172" i="8"/>
  <c r="AG172" i="8"/>
  <c r="AF172" i="8"/>
  <c r="AE172" i="8"/>
  <c r="AD172" i="8"/>
  <c r="X172" i="8"/>
  <c r="W172" i="8"/>
  <c r="V172" i="8"/>
  <c r="U172" i="8"/>
  <c r="T172" i="8"/>
  <c r="S172" i="8"/>
  <c r="R172" i="8"/>
  <c r="Q172" i="8"/>
  <c r="P172" i="8"/>
  <c r="O172" i="8"/>
  <c r="N172" i="8"/>
  <c r="M172" i="8"/>
  <c r="L172" i="8"/>
  <c r="K172" i="8"/>
  <c r="J172" i="8"/>
  <c r="I172" i="8"/>
  <c r="H172" i="8"/>
  <c r="G172" i="8"/>
  <c r="F172" i="8"/>
  <c r="E172" i="8"/>
  <c r="DU171" i="8"/>
  <c r="CV171" i="8"/>
  <c r="BW171" i="8"/>
  <c r="AX171" i="8"/>
  <c r="Y171" i="8"/>
  <c r="C171" i="8"/>
  <c r="DU170" i="8"/>
  <c r="CV170" i="8"/>
  <c r="BW170" i="8"/>
  <c r="AX170" i="8"/>
  <c r="Y170" i="8"/>
  <c r="C170" i="8"/>
  <c r="DU169" i="8"/>
  <c r="CV169" i="8"/>
  <c r="BW169" i="8"/>
  <c r="BA169" i="8"/>
  <c r="AX169" i="8"/>
  <c r="Y169" i="8"/>
  <c r="C169" i="8"/>
  <c r="DU168" i="8"/>
  <c r="CV168" i="8"/>
  <c r="BZ168" i="8"/>
  <c r="BW168" i="8"/>
  <c r="AX168" i="8"/>
  <c r="AB168" i="8"/>
  <c r="Y168" i="8"/>
  <c r="C168" i="8"/>
  <c r="DU167" i="8"/>
  <c r="CV167" i="8"/>
  <c r="BW167" i="8"/>
  <c r="AX167" i="8"/>
  <c r="Y167" i="8"/>
  <c r="C167" i="8"/>
  <c r="DU166" i="8"/>
  <c r="CV166" i="8"/>
  <c r="BW166" i="8"/>
  <c r="AX166" i="8"/>
  <c r="Y166" i="8"/>
  <c r="C166" i="8"/>
  <c r="DU165" i="8"/>
  <c r="CV165" i="8"/>
  <c r="BW165" i="8"/>
  <c r="AX165" i="8"/>
  <c r="AB165" i="8"/>
  <c r="Y165" i="8"/>
  <c r="C165" i="8"/>
  <c r="DU164" i="8"/>
  <c r="CV164" i="8"/>
  <c r="BW164" i="8"/>
  <c r="AX164" i="8"/>
  <c r="Y164" i="8"/>
  <c r="C164" i="8"/>
  <c r="DU163" i="8"/>
  <c r="CV163" i="8"/>
  <c r="BZ163" i="8"/>
  <c r="BW163" i="8"/>
  <c r="AX163" i="8"/>
  <c r="AB163" i="8"/>
  <c r="Y163" i="8"/>
  <c r="C163" i="8"/>
  <c r="DU162" i="8"/>
  <c r="CV162" i="8"/>
  <c r="BW162" i="8"/>
  <c r="AX162" i="8"/>
  <c r="Y162" i="8"/>
  <c r="C162" i="8"/>
  <c r="DU161" i="8"/>
  <c r="CV161" i="8"/>
  <c r="BW161" i="8"/>
  <c r="BA161" i="8"/>
  <c r="AX161" i="8"/>
  <c r="Y161" i="8"/>
  <c r="C161" i="8"/>
  <c r="DU160" i="8"/>
  <c r="CV160" i="8"/>
  <c r="BW160" i="8"/>
  <c r="AX160" i="8"/>
  <c r="Y160" i="8"/>
  <c r="C160" i="8"/>
  <c r="DU159" i="8"/>
  <c r="CV159" i="8"/>
  <c r="BW159" i="8"/>
  <c r="AX159" i="8"/>
  <c r="Y159" i="8"/>
  <c r="C159" i="8"/>
  <c r="DU158" i="8"/>
  <c r="CV158" i="8"/>
  <c r="BW158" i="8"/>
  <c r="AX158" i="8"/>
  <c r="Y158" i="8"/>
  <c r="C158" i="8"/>
  <c r="DU157" i="8"/>
  <c r="CV157" i="8"/>
  <c r="BW157" i="8"/>
  <c r="AX157" i="8"/>
  <c r="Y157" i="8"/>
  <c r="C157" i="8"/>
  <c r="DU156" i="8"/>
  <c r="CV156" i="8"/>
  <c r="BW156" i="8"/>
  <c r="AX156" i="8"/>
  <c r="Y156" i="8"/>
  <c r="C156" i="8"/>
  <c r="DU155" i="8"/>
  <c r="CV155" i="8"/>
  <c r="BW155" i="8"/>
  <c r="AX155" i="8"/>
  <c r="Y155" i="8"/>
  <c r="C155" i="8"/>
  <c r="DU154" i="8"/>
  <c r="CV154" i="8"/>
  <c r="BW154" i="8"/>
  <c r="AX154" i="8"/>
  <c r="Y154" i="8"/>
  <c r="C154" i="8"/>
  <c r="DU153" i="8"/>
  <c r="CV153" i="8"/>
  <c r="BW153" i="8"/>
  <c r="AX153" i="8"/>
  <c r="Y153" i="8"/>
  <c r="C153" i="8"/>
  <c r="DU152" i="8"/>
  <c r="CV152" i="8"/>
  <c r="BW152" i="8"/>
  <c r="AX152" i="8"/>
  <c r="Y152" i="8"/>
  <c r="C152" i="8"/>
  <c r="DU151" i="8"/>
  <c r="CV151" i="8"/>
  <c r="BW151" i="8"/>
  <c r="AX151" i="8"/>
  <c r="Y151" i="8"/>
  <c r="C151" i="8"/>
  <c r="DU150" i="8"/>
  <c r="CV150" i="8"/>
  <c r="BW150" i="8"/>
  <c r="AX150" i="8"/>
  <c r="Y150" i="8"/>
  <c r="C150" i="8"/>
  <c r="DU149" i="8"/>
  <c r="CV149" i="8"/>
  <c r="BW149" i="8"/>
  <c r="AX149" i="8"/>
  <c r="Y149" i="8"/>
  <c r="C149" i="8"/>
  <c r="DU148" i="8"/>
  <c r="CV148" i="8"/>
  <c r="BW148" i="8"/>
  <c r="AX148" i="8"/>
  <c r="Y148" i="8"/>
  <c r="C148" i="8"/>
  <c r="DU147" i="8"/>
  <c r="CV147" i="8"/>
  <c r="BW147" i="8"/>
  <c r="AX147" i="8"/>
  <c r="Y147" i="8"/>
  <c r="C147" i="8"/>
  <c r="DU146" i="8"/>
  <c r="CV146" i="8"/>
  <c r="BW146" i="8"/>
  <c r="AX146" i="8"/>
  <c r="Y146" i="8"/>
  <c r="C146" i="8"/>
  <c r="DU145" i="8"/>
  <c r="CV145" i="8"/>
  <c r="BW145" i="8"/>
  <c r="AX145" i="8"/>
  <c r="Y145" i="8"/>
  <c r="C145" i="8"/>
  <c r="DU144" i="8"/>
  <c r="CV144" i="8"/>
  <c r="BW144" i="8"/>
  <c r="AX144" i="8"/>
  <c r="Y144" i="8"/>
  <c r="C144" i="8"/>
  <c r="DU143" i="8"/>
  <c r="CV143" i="8"/>
  <c r="BW143" i="8"/>
  <c r="AX143" i="8"/>
  <c r="Y143" i="8"/>
  <c r="C143" i="8"/>
  <c r="DU142" i="8"/>
  <c r="CV142" i="8"/>
  <c r="BW142" i="8"/>
  <c r="AX142" i="8"/>
  <c r="Y142" i="8"/>
  <c r="C142" i="8"/>
  <c r="DU141" i="8"/>
  <c r="CV141" i="8"/>
  <c r="BW141" i="8"/>
  <c r="AX141" i="8"/>
  <c r="Y141" i="8"/>
  <c r="C141" i="8"/>
  <c r="DU140" i="8"/>
  <c r="CV140" i="8"/>
  <c r="BW140" i="8"/>
  <c r="AX140" i="8"/>
  <c r="Y140" i="8"/>
  <c r="C140" i="8"/>
  <c r="DU139" i="8"/>
  <c r="CV139" i="8"/>
  <c r="BW139" i="8"/>
  <c r="AX139" i="8"/>
  <c r="Y139" i="8"/>
  <c r="C139" i="8"/>
  <c r="DU138" i="8"/>
  <c r="CV138" i="8"/>
  <c r="BW138" i="8"/>
  <c r="AX138" i="8"/>
  <c r="Y138" i="8"/>
  <c r="C138" i="8"/>
  <c r="DU137" i="8"/>
  <c r="CV137" i="8"/>
  <c r="BW137" i="8"/>
  <c r="AX137" i="8"/>
  <c r="Y137" i="8"/>
  <c r="C137" i="8"/>
  <c r="DU136" i="8"/>
  <c r="CV136" i="8"/>
  <c r="BW136" i="8"/>
  <c r="AX136" i="8"/>
  <c r="Y136" i="8"/>
  <c r="C136" i="8"/>
  <c r="DU135" i="8"/>
  <c r="CV135" i="8"/>
  <c r="BW135" i="8"/>
  <c r="AX135" i="8"/>
  <c r="Y135" i="8"/>
  <c r="C135" i="8"/>
  <c r="DU134" i="8"/>
  <c r="CV134" i="8"/>
  <c r="BW134" i="8"/>
  <c r="AX134" i="8"/>
  <c r="Y134" i="8"/>
  <c r="C134" i="8"/>
  <c r="DU133" i="8"/>
  <c r="CV133" i="8"/>
  <c r="BW133" i="8"/>
  <c r="AX133" i="8"/>
  <c r="Y133" i="8"/>
  <c r="C133" i="8"/>
  <c r="DU132" i="8"/>
  <c r="CY132" i="8"/>
  <c r="DV132" i="8" s="1"/>
  <c r="CV132" i="8"/>
  <c r="BW132" i="8"/>
  <c r="BA132" i="8"/>
  <c r="AX132" i="8"/>
  <c r="Y132" i="8"/>
  <c r="C132" i="8"/>
  <c r="DT131" i="8"/>
  <c r="DS131" i="8"/>
  <c r="DR131" i="8"/>
  <c r="DQ131" i="8"/>
  <c r="DP131" i="8"/>
  <c r="DO131" i="8"/>
  <c r="DN131" i="8"/>
  <c r="DM131" i="8"/>
  <c r="DL131" i="8"/>
  <c r="DK131" i="8"/>
  <c r="DJ131" i="8"/>
  <c r="DI131" i="8"/>
  <c r="DH131" i="8"/>
  <c r="DG131" i="8"/>
  <c r="DF131" i="8"/>
  <c r="DE131" i="8"/>
  <c r="DD131" i="8"/>
  <c r="DC131" i="8"/>
  <c r="DB131" i="8"/>
  <c r="DA131" i="8"/>
  <c r="CU131" i="8"/>
  <c r="CT131" i="8"/>
  <c r="CS131" i="8"/>
  <c r="CR131" i="8"/>
  <c r="CQ131" i="8"/>
  <c r="CP131" i="8"/>
  <c r="CO131" i="8"/>
  <c r="CN131" i="8"/>
  <c r="CM131" i="8"/>
  <c r="CL131" i="8"/>
  <c r="CK131" i="8"/>
  <c r="CJ131" i="8"/>
  <c r="CI131" i="8"/>
  <c r="CH131" i="8"/>
  <c r="CG131" i="8"/>
  <c r="CF131" i="8"/>
  <c r="CE131" i="8"/>
  <c r="CD131" i="8"/>
  <c r="CC131" i="8"/>
  <c r="CB131" i="8"/>
  <c r="BV131" i="8"/>
  <c r="BU131" i="8"/>
  <c r="BT131" i="8"/>
  <c r="BS131" i="8"/>
  <c r="BR131" i="8"/>
  <c r="BQ131" i="8"/>
  <c r="BP131" i="8"/>
  <c r="BO131" i="8"/>
  <c r="BN131" i="8"/>
  <c r="BM131" i="8"/>
  <c r="BL131" i="8"/>
  <c r="BK131" i="8"/>
  <c r="BJ131" i="8"/>
  <c r="BI131" i="8"/>
  <c r="BH131" i="8"/>
  <c r="BG131" i="8"/>
  <c r="BF131" i="8"/>
  <c r="BE131" i="8"/>
  <c r="BD131" i="8"/>
  <c r="BC131" i="8"/>
  <c r="AW131" i="8"/>
  <c r="AV131" i="8"/>
  <c r="AU131" i="8"/>
  <c r="AT131" i="8"/>
  <c r="AS131" i="8"/>
  <c r="AR131" i="8"/>
  <c r="AQ131" i="8"/>
  <c r="AP131" i="8"/>
  <c r="AO131" i="8"/>
  <c r="AN131" i="8"/>
  <c r="AM131" i="8"/>
  <c r="AL131" i="8"/>
  <c r="AK131" i="8"/>
  <c r="AJ131" i="8"/>
  <c r="AI131" i="8"/>
  <c r="AH131" i="8"/>
  <c r="AG131" i="8"/>
  <c r="AF131" i="8"/>
  <c r="AE131" i="8"/>
  <c r="AD131" i="8"/>
  <c r="X131" i="8"/>
  <c r="W131" i="8"/>
  <c r="V131" i="8"/>
  <c r="U131" i="8"/>
  <c r="T131" i="8"/>
  <c r="S131" i="8"/>
  <c r="R131" i="8"/>
  <c r="Q131" i="8"/>
  <c r="P131" i="8"/>
  <c r="O131" i="8"/>
  <c r="N131" i="8"/>
  <c r="M131" i="8"/>
  <c r="L131" i="8"/>
  <c r="K131" i="8"/>
  <c r="J131" i="8"/>
  <c r="I131" i="8"/>
  <c r="H131" i="8"/>
  <c r="G131" i="8"/>
  <c r="F131" i="8"/>
  <c r="E131" i="8"/>
  <c r="DT130" i="8"/>
  <c r="DS130" i="8"/>
  <c r="DR130" i="8"/>
  <c r="DQ130" i="8"/>
  <c r="DP130" i="8"/>
  <c r="DO130" i="8"/>
  <c r="DN130" i="8"/>
  <c r="DM130" i="8"/>
  <c r="DL130" i="8"/>
  <c r="DK130" i="8"/>
  <c r="DJ130" i="8"/>
  <c r="DI130" i="8"/>
  <c r="DH130" i="8"/>
  <c r="DG130" i="8"/>
  <c r="DF130" i="8"/>
  <c r="DE130" i="8"/>
  <c r="DD130" i="8"/>
  <c r="DC130" i="8"/>
  <c r="DB130" i="8"/>
  <c r="DA130" i="8"/>
  <c r="CU130" i="8"/>
  <c r="CT130" i="8"/>
  <c r="CS130" i="8"/>
  <c r="CR130" i="8"/>
  <c r="CQ130" i="8"/>
  <c r="CP130" i="8"/>
  <c r="CO130" i="8"/>
  <c r="CN130" i="8"/>
  <c r="CM130" i="8"/>
  <c r="CL130" i="8"/>
  <c r="CK130" i="8"/>
  <c r="CJ130" i="8"/>
  <c r="CI130" i="8"/>
  <c r="CH130" i="8"/>
  <c r="CG130" i="8"/>
  <c r="CF130" i="8"/>
  <c r="CE130" i="8"/>
  <c r="CD130" i="8"/>
  <c r="CC130" i="8"/>
  <c r="CB130" i="8"/>
  <c r="BV130" i="8"/>
  <c r="BU130" i="8"/>
  <c r="BT130" i="8"/>
  <c r="BS130" i="8"/>
  <c r="BR130" i="8"/>
  <c r="BQ130" i="8"/>
  <c r="BP130" i="8"/>
  <c r="BO130" i="8"/>
  <c r="BN130" i="8"/>
  <c r="BM130" i="8"/>
  <c r="BL130" i="8"/>
  <c r="BK130" i="8"/>
  <c r="BJ130" i="8"/>
  <c r="BI130" i="8"/>
  <c r="BH130" i="8"/>
  <c r="BG130" i="8"/>
  <c r="BF130" i="8"/>
  <c r="BE130" i="8"/>
  <c r="BD130" i="8"/>
  <c r="BC130" i="8"/>
  <c r="AW130" i="8"/>
  <c r="AV130" i="8"/>
  <c r="AU130" i="8"/>
  <c r="AT130" i="8"/>
  <c r="AS130" i="8"/>
  <c r="AR130" i="8"/>
  <c r="AQ130" i="8"/>
  <c r="AP130" i="8"/>
  <c r="AO130" i="8"/>
  <c r="AN130" i="8"/>
  <c r="AM130" i="8"/>
  <c r="AL130" i="8"/>
  <c r="AK130" i="8"/>
  <c r="AJ130" i="8"/>
  <c r="AI130" i="8"/>
  <c r="AH130" i="8"/>
  <c r="AG130" i="8"/>
  <c r="AF130" i="8"/>
  <c r="AE130" i="8"/>
  <c r="AD130" i="8"/>
  <c r="X130" i="8"/>
  <c r="W130" i="8"/>
  <c r="V130" i="8"/>
  <c r="U130" i="8"/>
  <c r="T130" i="8"/>
  <c r="S130" i="8"/>
  <c r="R130" i="8"/>
  <c r="Q130" i="8"/>
  <c r="P130" i="8"/>
  <c r="O130" i="8"/>
  <c r="N130" i="8"/>
  <c r="M130" i="8"/>
  <c r="L130" i="8"/>
  <c r="K130" i="8"/>
  <c r="J130" i="8"/>
  <c r="I130" i="8"/>
  <c r="H130" i="8"/>
  <c r="G130" i="8"/>
  <c r="F130" i="8"/>
  <c r="E130" i="8"/>
  <c r="DU129" i="8"/>
  <c r="CV129" i="8"/>
  <c r="BW129" i="8"/>
  <c r="AX129" i="8"/>
  <c r="AB129" i="8"/>
  <c r="Y129" i="8"/>
  <c r="C129" i="8"/>
  <c r="DU128" i="8"/>
  <c r="CV128" i="8"/>
  <c r="BW128" i="8"/>
  <c r="AX128" i="8"/>
  <c r="Y128" i="8"/>
  <c r="C128" i="8"/>
  <c r="DU127" i="8"/>
  <c r="CV127" i="8"/>
  <c r="BW127" i="8"/>
  <c r="AX127" i="8"/>
  <c r="Y127" i="8"/>
  <c r="C127" i="8"/>
  <c r="DU126" i="8"/>
  <c r="CV126" i="8"/>
  <c r="BW126" i="8"/>
  <c r="AX126" i="8"/>
  <c r="Y126" i="8"/>
  <c r="C126" i="8"/>
  <c r="DU125" i="8"/>
  <c r="CY125" i="8"/>
  <c r="CV125" i="8"/>
  <c r="BZ125" i="8"/>
  <c r="BW125" i="8"/>
  <c r="AX125" i="8"/>
  <c r="Y125" i="8"/>
  <c r="C125" i="8"/>
  <c r="DU124" i="8"/>
  <c r="CV124" i="8"/>
  <c r="BW124" i="8"/>
  <c r="AX124" i="8"/>
  <c r="Y124" i="8"/>
  <c r="C124" i="8"/>
  <c r="DU123" i="8"/>
  <c r="CY123" i="8"/>
  <c r="CV123" i="8"/>
  <c r="BW123" i="8"/>
  <c r="BA123" i="8"/>
  <c r="AX123" i="8"/>
  <c r="Y123" i="8"/>
  <c r="C123" i="8"/>
  <c r="DU122" i="8"/>
  <c r="CV122" i="8"/>
  <c r="BZ122" i="8"/>
  <c r="BW122" i="8"/>
  <c r="AX122" i="8"/>
  <c r="Y122" i="8"/>
  <c r="C122" i="8"/>
  <c r="DU121" i="8"/>
  <c r="CV121" i="8"/>
  <c r="BW121" i="8"/>
  <c r="AX121" i="8"/>
  <c r="Y121" i="8"/>
  <c r="C121" i="8"/>
  <c r="DU120" i="8"/>
  <c r="CV120" i="8"/>
  <c r="BW120" i="8"/>
  <c r="AX120" i="8"/>
  <c r="Y120" i="8"/>
  <c r="C120" i="8"/>
  <c r="DU119" i="8"/>
  <c r="CV119" i="8"/>
  <c r="BW119" i="8"/>
  <c r="AX119" i="8"/>
  <c r="AB119" i="8"/>
  <c r="Y119" i="8"/>
  <c r="C119" i="8"/>
  <c r="DU118" i="8"/>
  <c r="CV118" i="8"/>
  <c r="BZ118" i="8"/>
  <c r="BW118" i="8"/>
  <c r="AX118" i="8"/>
  <c r="Y118" i="8"/>
  <c r="C118" i="8"/>
  <c r="DU117" i="8"/>
  <c r="CV117" i="8"/>
  <c r="BW117" i="8"/>
  <c r="AX117" i="8"/>
  <c r="Y117" i="8"/>
  <c r="C117" i="8"/>
  <c r="DU116" i="8"/>
  <c r="CV116" i="8"/>
  <c r="BW116" i="8"/>
  <c r="AX116" i="8"/>
  <c r="AB116" i="8"/>
  <c r="Y116" i="8"/>
  <c r="C116" i="8"/>
  <c r="DU115" i="8"/>
  <c r="CY115" i="8"/>
  <c r="CV115" i="8"/>
  <c r="BW115" i="8"/>
  <c r="AX115" i="8"/>
  <c r="AB115" i="8"/>
  <c r="Y115" i="8"/>
  <c r="C115" i="8"/>
  <c r="DU114" i="8"/>
  <c r="CV114" i="8"/>
  <c r="BW114" i="8"/>
  <c r="BA114" i="8"/>
  <c r="AX114" i="8"/>
  <c r="Y114" i="8"/>
  <c r="C114" i="8"/>
  <c r="DU113" i="8"/>
  <c r="CV113" i="8"/>
  <c r="BW113" i="8"/>
  <c r="BA113" i="8"/>
  <c r="AX113" i="8"/>
  <c r="Y113" i="8"/>
  <c r="C113" i="8"/>
  <c r="DU112" i="8"/>
  <c r="CV112" i="8"/>
  <c r="BW112" i="8"/>
  <c r="AX112" i="8"/>
  <c r="Y112" i="8"/>
  <c r="C112" i="8"/>
  <c r="DU111" i="8"/>
  <c r="CV111" i="8"/>
  <c r="BW111" i="8"/>
  <c r="AX111" i="8"/>
  <c r="Y111" i="8"/>
  <c r="C111" i="8"/>
  <c r="DU110" i="8"/>
  <c r="CV110" i="8"/>
  <c r="BW110" i="8"/>
  <c r="AX110" i="8"/>
  <c r="Y110" i="8"/>
  <c r="C110" i="8"/>
  <c r="DU109" i="8"/>
  <c r="CV109" i="8"/>
  <c r="BW109" i="8"/>
  <c r="AX109" i="8"/>
  <c r="Y109" i="8"/>
  <c r="C109" i="8"/>
  <c r="DU108" i="8"/>
  <c r="CV108" i="8"/>
  <c r="BW108" i="8"/>
  <c r="AX108" i="8"/>
  <c r="Y108" i="8"/>
  <c r="C108" i="8"/>
  <c r="DU107" i="8"/>
  <c r="CV107" i="8"/>
  <c r="BW107" i="8"/>
  <c r="AX107" i="8"/>
  <c r="Y107" i="8"/>
  <c r="C107" i="8"/>
  <c r="DU106" i="8"/>
  <c r="CV106" i="8"/>
  <c r="BW106" i="8"/>
  <c r="AX106" i="8"/>
  <c r="Y106" i="8"/>
  <c r="C106" i="8"/>
  <c r="DU105" i="8"/>
  <c r="CV105" i="8"/>
  <c r="BW105" i="8"/>
  <c r="AX105" i="8"/>
  <c r="Y105" i="8"/>
  <c r="C105" i="8"/>
  <c r="DU104" i="8"/>
  <c r="CV104" i="8"/>
  <c r="BW104" i="8"/>
  <c r="AX104" i="8"/>
  <c r="Y104" i="8"/>
  <c r="C104" i="8"/>
  <c r="DU103" i="8"/>
  <c r="CV103" i="8"/>
  <c r="BW103" i="8"/>
  <c r="AX103" i="8"/>
  <c r="Y103" i="8"/>
  <c r="C103" i="8"/>
  <c r="DU102" i="8"/>
  <c r="CV102" i="8"/>
  <c r="BW102" i="8"/>
  <c r="AX102" i="8"/>
  <c r="Y102" i="8"/>
  <c r="C102" i="8"/>
  <c r="DU101" i="8"/>
  <c r="CV101" i="8"/>
  <c r="BW101" i="8"/>
  <c r="AX101" i="8"/>
  <c r="Y101" i="8"/>
  <c r="C101" i="8"/>
  <c r="DU100" i="8"/>
  <c r="CV100" i="8"/>
  <c r="BW100" i="8"/>
  <c r="AX100" i="8"/>
  <c r="Y100" i="8"/>
  <c r="C100" i="8"/>
  <c r="DU99" i="8"/>
  <c r="CV99" i="8"/>
  <c r="BW99" i="8"/>
  <c r="AX99" i="8"/>
  <c r="Y99" i="8"/>
  <c r="C99" i="8"/>
  <c r="DU98" i="8"/>
  <c r="CV98" i="8"/>
  <c r="BW98" i="8"/>
  <c r="AX98" i="8"/>
  <c r="Y98" i="8"/>
  <c r="C98" i="8"/>
  <c r="DU97" i="8"/>
  <c r="CV97" i="8"/>
  <c r="BW97" i="8"/>
  <c r="AX97" i="8"/>
  <c r="Y97" i="8"/>
  <c r="C97" i="8"/>
  <c r="DU96" i="8"/>
  <c r="CV96" i="8"/>
  <c r="BW96" i="8"/>
  <c r="AX96" i="8"/>
  <c r="Y96" i="8"/>
  <c r="C96" i="8"/>
  <c r="DU95" i="8"/>
  <c r="CV95" i="8"/>
  <c r="BW95" i="8"/>
  <c r="AX95" i="8"/>
  <c r="Y95" i="8"/>
  <c r="C95" i="8"/>
  <c r="DU94" i="8"/>
  <c r="CV94" i="8"/>
  <c r="BW94" i="8"/>
  <c r="AX94" i="8"/>
  <c r="Y94" i="8"/>
  <c r="C94" i="8"/>
  <c r="DU93" i="8"/>
  <c r="CV93" i="8"/>
  <c r="BW93" i="8"/>
  <c r="AX93" i="8"/>
  <c r="Y93" i="8"/>
  <c r="C93" i="8"/>
  <c r="DU92" i="8"/>
  <c r="CV92" i="8"/>
  <c r="BW92" i="8"/>
  <c r="AX92" i="8"/>
  <c r="Y92" i="8"/>
  <c r="C92" i="8"/>
  <c r="DU91" i="8"/>
  <c r="CV91" i="8"/>
  <c r="BW91" i="8"/>
  <c r="AX91" i="8"/>
  <c r="Y91" i="8"/>
  <c r="C91" i="8"/>
  <c r="DU90" i="8"/>
  <c r="CV90" i="8"/>
  <c r="BW90" i="8"/>
  <c r="AX90" i="8"/>
  <c r="Y90" i="8"/>
  <c r="C90" i="8"/>
  <c r="DT89" i="8"/>
  <c r="DS89" i="8"/>
  <c r="DR89" i="8"/>
  <c r="DQ89" i="8"/>
  <c r="DP89" i="8"/>
  <c r="DO89" i="8"/>
  <c r="DN89" i="8"/>
  <c r="DM89" i="8"/>
  <c r="DL89" i="8"/>
  <c r="DK89" i="8"/>
  <c r="DJ89" i="8"/>
  <c r="DI89" i="8"/>
  <c r="DH89" i="8"/>
  <c r="DG89" i="8"/>
  <c r="DF89" i="8"/>
  <c r="DE89" i="8"/>
  <c r="DD89" i="8"/>
  <c r="DC89" i="8"/>
  <c r="DB89" i="8"/>
  <c r="DA89" i="8"/>
  <c r="CU89" i="8"/>
  <c r="CT89" i="8"/>
  <c r="CS89" i="8"/>
  <c r="CR89" i="8"/>
  <c r="CQ89" i="8"/>
  <c r="CP89" i="8"/>
  <c r="CO89" i="8"/>
  <c r="CN89" i="8"/>
  <c r="CM89" i="8"/>
  <c r="CL89" i="8"/>
  <c r="CK89" i="8"/>
  <c r="CJ89" i="8"/>
  <c r="CI89" i="8"/>
  <c r="CH89" i="8"/>
  <c r="CG89" i="8"/>
  <c r="CF89" i="8"/>
  <c r="CE89" i="8"/>
  <c r="CD89" i="8"/>
  <c r="CC89" i="8"/>
  <c r="CB89" i="8"/>
  <c r="BV89" i="8"/>
  <c r="BU89" i="8"/>
  <c r="BT89" i="8"/>
  <c r="BS89" i="8"/>
  <c r="BR89" i="8"/>
  <c r="BQ89" i="8"/>
  <c r="BP89" i="8"/>
  <c r="BO89" i="8"/>
  <c r="BN89" i="8"/>
  <c r="BM89" i="8"/>
  <c r="BL89" i="8"/>
  <c r="BK89" i="8"/>
  <c r="BJ89" i="8"/>
  <c r="BI89" i="8"/>
  <c r="BH89" i="8"/>
  <c r="BG89" i="8"/>
  <c r="BF89" i="8"/>
  <c r="BE89" i="8"/>
  <c r="BD89" i="8"/>
  <c r="BC89" i="8"/>
  <c r="AW89" i="8"/>
  <c r="AV89" i="8"/>
  <c r="AU89" i="8"/>
  <c r="AT89" i="8"/>
  <c r="AS89" i="8"/>
  <c r="AR89" i="8"/>
  <c r="AQ89" i="8"/>
  <c r="DT88" i="8"/>
  <c r="DS88" i="8"/>
  <c r="DR88" i="8"/>
  <c r="DQ88" i="8"/>
  <c r="DP88" i="8"/>
  <c r="DO88" i="8"/>
  <c r="DN88" i="8"/>
  <c r="DM88" i="8"/>
  <c r="DL88" i="8"/>
  <c r="DK88" i="8"/>
  <c r="DJ88" i="8"/>
  <c r="DI88" i="8"/>
  <c r="DH88" i="8"/>
  <c r="DG88" i="8"/>
  <c r="DF88" i="8"/>
  <c r="DE88" i="8"/>
  <c r="DD88" i="8"/>
  <c r="DC88" i="8"/>
  <c r="DB88" i="8"/>
  <c r="DA88" i="8"/>
  <c r="CU88" i="8"/>
  <c r="CT88" i="8"/>
  <c r="CS88" i="8"/>
  <c r="CR88" i="8"/>
  <c r="CQ88" i="8"/>
  <c r="CP88" i="8"/>
  <c r="CO88" i="8"/>
  <c r="CN88" i="8"/>
  <c r="CM88" i="8"/>
  <c r="CL88" i="8"/>
  <c r="CK88" i="8"/>
  <c r="CJ88" i="8"/>
  <c r="CI88" i="8"/>
  <c r="CH88" i="8"/>
  <c r="CG88" i="8"/>
  <c r="CF88" i="8"/>
  <c r="CE88" i="8"/>
  <c r="CD88" i="8"/>
  <c r="CC88" i="8"/>
  <c r="CB88" i="8"/>
  <c r="BV88" i="8"/>
  <c r="BU88" i="8"/>
  <c r="BT88" i="8"/>
  <c r="BS88" i="8"/>
  <c r="BR88" i="8"/>
  <c r="BQ88" i="8"/>
  <c r="BP88" i="8"/>
  <c r="BO88" i="8"/>
  <c r="BN88" i="8"/>
  <c r="BM88" i="8"/>
  <c r="BL88" i="8"/>
  <c r="BK88" i="8"/>
  <c r="BJ88" i="8"/>
  <c r="BI88" i="8"/>
  <c r="BH88" i="8"/>
  <c r="BG88" i="8"/>
  <c r="BF88" i="8"/>
  <c r="BE88" i="8"/>
  <c r="BD88" i="8"/>
  <c r="BC88" i="8"/>
  <c r="AW88" i="8"/>
  <c r="AV88" i="8"/>
  <c r="AU88" i="8"/>
  <c r="AT88" i="8"/>
  <c r="AS88" i="8"/>
  <c r="AR88" i="8"/>
  <c r="AQ88" i="8"/>
  <c r="DU87" i="8"/>
  <c r="CV87" i="8"/>
  <c r="BW87" i="8"/>
  <c r="AX87" i="8"/>
  <c r="DU86" i="8"/>
  <c r="CV86" i="8"/>
  <c r="BW86" i="8"/>
  <c r="AX86" i="8"/>
  <c r="DU85" i="8"/>
  <c r="CV85" i="8"/>
  <c r="BW85" i="8"/>
  <c r="AX85" i="8"/>
  <c r="DU84" i="8"/>
  <c r="CV84" i="8"/>
  <c r="BW84" i="8"/>
  <c r="AX84" i="8"/>
  <c r="DU83" i="8"/>
  <c r="CV83" i="8"/>
  <c r="BW83" i="8"/>
  <c r="AX83" i="8"/>
  <c r="DU82" i="8"/>
  <c r="CV82" i="8"/>
  <c r="BW82" i="8"/>
  <c r="AX82" i="8"/>
  <c r="DU81" i="8"/>
  <c r="CV81" i="8"/>
  <c r="BW81" i="8"/>
  <c r="AX81" i="8"/>
  <c r="DU80" i="8"/>
  <c r="CV80" i="8"/>
  <c r="BW80" i="8"/>
  <c r="AX80" i="8"/>
  <c r="DU79" i="8"/>
  <c r="CV79" i="8"/>
  <c r="BW79" i="8"/>
  <c r="AX79" i="8"/>
  <c r="DU78" i="8"/>
  <c r="CV78" i="8"/>
  <c r="BW78" i="8"/>
  <c r="AX78" i="8"/>
  <c r="DU77" i="8"/>
  <c r="CV77" i="8"/>
  <c r="BW77" i="8"/>
  <c r="AX77" i="8"/>
  <c r="DU76" i="8"/>
  <c r="CV76" i="8"/>
  <c r="BW76" i="8"/>
  <c r="AX76" i="8"/>
  <c r="DU75" i="8"/>
  <c r="CV75" i="8"/>
  <c r="BW75" i="8"/>
  <c r="AX75" i="8"/>
  <c r="DU74" i="8"/>
  <c r="CV74" i="8"/>
  <c r="BW74" i="8"/>
  <c r="AX74" i="8"/>
  <c r="DU73" i="8"/>
  <c r="CV73" i="8"/>
  <c r="BW73" i="8"/>
  <c r="AX73" i="8"/>
  <c r="DU72" i="8"/>
  <c r="CV72" i="8"/>
  <c r="BW72" i="8"/>
  <c r="AX72" i="8"/>
  <c r="DU71" i="8"/>
  <c r="CV71" i="8"/>
  <c r="BW71" i="8"/>
  <c r="AX71" i="8"/>
  <c r="DU70" i="8"/>
  <c r="CV70" i="8"/>
  <c r="BW70" i="8"/>
  <c r="AX70" i="8"/>
  <c r="DU69" i="8"/>
  <c r="CV69" i="8"/>
  <c r="BW69" i="8"/>
  <c r="AX69" i="8"/>
  <c r="DU68" i="8"/>
  <c r="CV68" i="8"/>
  <c r="BW68" i="8"/>
  <c r="AX68" i="8"/>
  <c r="DU67" i="8"/>
  <c r="CV67" i="8"/>
  <c r="BW67" i="8"/>
  <c r="AX67" i="8"/>
  <c r="DU66" i="8"/>
  <c r="CV66" i="8"/>
  <c r="BW66" i="8"/>
  <c r="AX66" i="8"/>
  <c r="DU65" i="8"/>
  <c r="CV65" i="8"/>
  <c r="BW65" i="8"/>
  <c r="AX65" i="8"/>
  <c r="DU64" i="8"/>
  <c r="CV64" i="8"/>
  <c r="BW64" i="8"/>
  <c r="AX64" i="8"/>
  <c r="DU63" i="8"/>
  <c r="CV63" i="8"/>
  <c r="BW63" i="8"/>
  <c r="AX63" i="8"/>
  <c r="DU62" i="8"/>
  <c r="CV62" i="8"/>
  <c r="BW62" i="8"/>
  <c r="AX62" i="8"/>
  <c r="DU61" i="8"/>
  <c r="CV61" i="8"/>
  <c r="BW61" i="8"/>
  <c r="AX61" i="8"/>
  <c r="DU60" i="8"/>
  <c r="CV60" i="8"/>
  <c r="BW60" i="8"/>
  <c r="AX60" i="8"/>
  <c r="DU59" i="8"/>
  <c r="CV59" i="8"/>
  <c r="BW59" i="8"/>
  <c r="AX59" i="8"/>
  <c r="DU58" i="8"/>
  <c r="CV58" i="8"/>
  <c r="BW58" i="8"/>
  <c r="AX58" i="8"/>
  <c r="DU57" i="8"/>
  <c r="CV57" i="8"/>
  <c r="BW57" i="8"/>
  <c r="AX57" i="8"/>
  <c r="DU56" i="8"/>
  <c r="CV56" i="8"/>
  <c r="BW56" i="8"/>
  <c r="AX56" i="8"/>
  <c r="DU55" i="8"/>
  <c r="CV55" i="8"/>
  <c r="BW55" i="8"/>
  <c r="AX55" i="8"/>
  <c r="DU54" i="8"/>
  <c r="CV54" i="8"/>
  <c r="BW54" i="8"/>
  <c r="AX54" i="8"/>
  <c r="DU53" i="8"/>
  <c r="CV53" i="8"/>
  <c r="BW53" i="8"/>
  <c r="AX53" i="8"/>
  <c r="DU52" i="8"/>
  <c r="CV52" i="8"/>
  <c r="BW52" i="8"/>
  <c r="AX52" i="8"/>
  <c r="DU51" i="8"/>
  <c r="CV51" i="8"/>
  <c r="BW51" i="8"/>
  <c r="AX51" i="8"/>
  <c r="DU50" i="8"/>
  <c r="CV50" i="8"/>
  <c r="BW50" i="8"/>
  <c r="AX50" i="8"/>
  <c r="DU49" i="8"/>
  <c r="CV49" i="8"/>
  <c r="BW49" i="8"/>
  <c r="AX49" i="8"/>
  <c r="DU48" i="8"/>
  <c r="CV48" i="8"/>
  <c r="BW48" i="8"/>
  <c r="AX48" i="8"/>
  <c r="AE9" i="1" l="1"/>
  <c r="BA264" i="8"/>
  <c r="CY262" i="8"/>
  <c r="DV262" i="8" s="1"/>
  <c r="BZ264" i="8"/>
  <c r="BZ261" i="8"/>
  <c r="CY265" i="8"/>
  <c r="DV265" i="8" s="1"/>
  <c r="BZ263" i="8"/>
  <c r="AB262" i="8"/>
  <c r="BA260" i="8"/>
  <c r="CY264" i="8"/>
  <c r="DV264" i="8" s="1"/>
  <c r="BA261" i="8"/>
  <c r="BZ265" i="8"/>
  <c r="CY261" i="8"/>
  <c r="DV261" i="8" s="1"/>
  <c r="BZ260" i="8"/>
  <c r="BA259" i="8"/>
  <c r="CY263" i="8"/>
  <c r="DV263" i="8" s="1"/>
  <c r="BZ262" i="8"/>
  <c r="AB264" i="8"/>
  <c r="CY260" i="8"/>
  <c r="DV260" i="8" s="1"/>
  <c r="BA263" i="8"/>
  <c r="BA140" i="8"/>
  <c r="CY91" i="8"/>
  <c r="DV91" i="8" s="1"/>
  <c r="AB92" i="8"/>
  <c r="BA57" i="8"/>
  <c r="AB90" i="8"/>
  <c r="CY90" i="8"/>
  <c r="DV90" i="8" s="1"/>
  <c r="BA93" i="8"/>
  <c r="AB179" i="8"/>
  <c r="AB96" i="8"/>
  <c r="CY151" i="8"/>
  <c r="DV151" i="8" s="1"/>
  <c r="CY95" i="8"/>
  <c r="DV95" i="8" s="1"/>
  <c r="CY94" i="8"/>
  <c r="DV94" i="8" s="1"/>
  <c r="BA97" i="8"/>
  <c r="BA135" i="8"/>
  <c r="BA94" i="8"/>
  <c r="BZ62" i="8"/>
  <c r="BA63" i="8"/>
  <c r="BZ185" i="8"/>
  <c r="BA51" i="8"/>
  <c r="AB95" i="8"/>
  <c r="AB152" i="8"/>
  <c r="BA50" i="8"/>
  <c r="AB132" i="8"/>
  <c r="CY55" i="8"/>
  <c r="DV55" i="8" s="1"/>
  <c r="BZ180" i="8"/>
  <c r="BA142" i="8"/>
  <c r="AB159" i="8"/>
  <c r="BA52" i="8"/>
  <c r="BA48" i="8"/>
  <c r="BA53" i="8"/>
  <c r="BZ174" i="8"/>
  <c r="CY135" i="8"/>
  <c r="DV135" i="8" s="1"/>
  <c r="AB136" i="8"/>
  <c r="BA91" i="8"/>
  <c r="BA77" i="8"/>
  <c r="BA138" i="8"/>
  <c r="BZ176" i="8"/>
  <c r="BA134" i="8"/>
  <c r="BA109" i="8"/>
  <c r="BA64" i="8"/>
  <c r="AB101" i="8"/>
  <c r="CY190" i="8"/>
  <c r="DV190" i="8" s="1"/>
  <c r="BZ183" i="8"/>
  <c r="BZ195" i="8"/>
  <c r="CY137" i="8"/>
  <c r="DV137" i="8" s="1"/>
  <c r="BA95" i="8"/>
  <c r="BZ67" i="8"/>
  <c r="BZ57" i="8"/>
  <c r="BZ69" i="8"/>
  <c r="BZ81" i="8"/>
  <c r="BA151" i="8"/>
  <c r="BA55" i="8"/>
  <c r="BA68" i="8"/>
  <c r="BZ178" i="8"/>
  <c r="CY98" i="8"/>
  <c r="DV98" i="8" s="1"/>
  <c r="AB138" i="8"/>
  <c r="CY99" i="8"/>
  <c r="DV99" i="8" s="1"/>
  <c r="AB100" i="8"/>
  <c r="CY57" i="8"/>
  <c r="DV57" i="8" s="1"/>
  <c r="BA83" i="8"/>
  <c r="AB183" i="8"/>
  <c r="AB93" i="8"/>
  <c r="BA146" i="8"/>
  <c r="CY51" i="8"/>
  <c r="DV51" i="8" s="1"/>
  <c r="AB191" i="8"/>
  <c r="BA103" i="8"/>
  <c r="CY149" i="8"/>
  <c r="DV149" i="8" s="1"/>
  <c r="BZ75" i="8"/>
  <c r="CY84" i="8"/>
  <c r="DV84" i="8" s="1"/>
  <c r="BA176" i="8"/>
  <c r="CY184" i="8"/>
  <c r="DV184" i="8" s="1"/>
  <c r="AB104" i="8"/>
  <c r="AB69" i="8"/>
  <c r="BZ177" i="8"/>
  <c r="BZ199" i="8"/>
  <c r="BZ187" i="8"/>
  <c r="CY53" i="8"/>
  <c r="DV53" i="8" s="1"/>
  <c r="BA60" i="8"/>
  <c r="CY75" i="8"/>
  <c r="DV75" i="8" s="1"/>
  <c r="AB106" i="8"/>
  <c r="BA107" i="8"/>
  <c r="BZ179" i="8"/>
  <c r="BZ184" i="8"/>
  <c r="BA84" i="8"/>
  <c r="AB185" i="8"/>
  <c r="CY68" i="8"/>
  <c r="DV68" i="8" s="1"/>
  <c r="BA65" i="8"/>
  <c r="BZ197" i="8"/>
  <c r="CY93" i="8"/>
  <c r="DV93" i="8" s="1"/>
  <c r="BZ55" i="8"/>
  <c r="CY52" i="8"/>
  <c r="DV52" i="8" s="1"/>
  <c r="BA72" i="8"/>
  <c r="BZ83" i="8"/>
  <c r="CY176" i="8"/>
  <c r="DV176" i="8" s="1"/>
  <c r="AB150" i="8"/>
  <c r="AB102" i="8"/>
  <c r="BA80" i="8"/>
  <c r="AB197" i="8"/>
  <c r="BZ193" i="8"/>
  <c r="CY97" i="8"/>
  <c r="DV97" i="8" s="1"/>
  <c r="BA100" i="8"/>
  <c r="CY59" i="8"/>
  <c r="DV59" i="8" s="1"/>
  <c r="BA61" i="8"/>
  <c r="BZ65" i="8"/>
  <c r="BZ70" i="8"/>
  <c r="BA71" i="8"/>
  <c r="CY73" i="8"/>
  <c r="DV73" i="8" s="1"/>
  <c r="BZ74" i="8"/>
  <c r="BA75" i="8"/>
  <c r="AB99" i="8"/>
  <c r="BA101" i="8"/>
  <c r="BA144" i="8"/>
  <c r="CY178" i="8"/>
  <c r="DV178" i="8" s="1"/>
  <c r="BZ182" i="8"/>
  <c r="BZ191" i="8"/>
  <c r="CY192" i="8"/>
  <c r="DV192" i="8" s="1"/>
  <c r="AB193" i="8"/>
  <c r="BA186" i="8"/>
  <c r="BA184" i="8"/>
  <c r="BA180" i="8"/>
  <c r="BA178" i="8"/>
  <c r="CY180" i="8"/>
  <c r="DV180" i="8" s="1"/>
  <c r="CY101" i="8"/>
  <c r="DV101" i="8" s="1"/>
  <c r="CY100" i="8"/>
  <c r="DV100" i="8" s="1"/>
  <c r="CY96" i="8"/>
  <c r="DV96" i="8" s="1"/>
  <c r="CY92" i="8"/>
  <c r="DV92" i="8" s="1"/>
  <c r="BZ49" i="8"/>
  <c r="BZ54" i="8"/>
  <c r="BA79" i="8"/>
  <c r="BA174" i="8"/>
  <c r="BZ50" i="8"/>
  <c r="BA56" i="8"/>
  <c r="BZ58" i="8"/>
  <c r="BA59" i="8"/>
  <c r="BA73" i="8"/>
  <c r="BA98" i="8"/>
  <c r="AB110" i="8"/>
  <c r="BA111" i="8"/>
  <c r="AB157" i="8"/>
  <c r="BZ181" i="8"/>
  <c r="BZ186" i="8"/>
  <c r="BA188" i="8"/>
  <c r="BZ189" i="8"/>
  <c r="BZ51" i="8"/>
  <c r="BZ63" i="8"/>
  <c r="BZ66" i="8"/>
  <c r="BA67" i="8"/>
  <c r="BA69" i="8"/>
  <c r="BZ73" i="8"/>
  <c r="AB97" i="8"/>
  <c r="BA99" i="8"/>
  <c r="AB103" i="8"/>
  <c r="BA105" i="8"/>
  <c r="AB108" i="8"/>
  <c r="AB112" i="8"/>
  <c r="AB135" i="8"/>
  <c r="AB137" i="8"/>
  <c r="AB139" i="8"/>
  <c r="AB177" i="8"/>
  <c r="AB181" i="8"/>
  <c r="CY49" i="8"/>
  <c r="DV49" i="8" s="1"/>
  <c r="BZ53" i="8"/>
  <c r="BZ59" i="8"/>
  <c r="BZ61" i="8"/>
  <c r="BZ71" i="8"/>
  <c r="BA76" i="8"/>
  <c r="BA81" i="8"/>
  <c r="BA92" i="8"/>
  <c r="AB94" i="8"/>
  <c r="BA96" i="8"/>
  <c r="AB98" i="8"/>
  <c r="CY133" i="8"/>
  <c r="DV133" i="8" s="1"/>
  <c r="BA145" i="8"/>
  <c r="BA139" i="8"/>
  <c r="BA143" i="8"/>
  <c r="BA147" i="8"/>
  <c r="AB304" i="8"/>
  <c r="AB301" i="8"/>
  <c r="BA136" i="8"/>
  <c r="BA133" i="8"/>
  <c r="AB199" i="8"/>
  <c r="AB195" i="8"/>
  <c r="AB189" i="8"/>
  <c r="AB187" i="8"/>
  <c r="CY303" i="8"/>
  <c r="DV303" i="8" s="1"/>
  <c r="CY302" i="8"/>
  <c r="DV302" i="8" s="1"/>
  <c r="BA175" i="8"/>
  <c r="BA137" i="8"/>
  <c r="CY141" i="8"/>
  <c r="DV141" i="8" s="1"/>
  <c r="BA149" i="8"/>
  <c r="CY153" i="8"/>
  <c r="DV153" i="8" s="1"/>
  <c r="AB154" i="8"/>
  <c r="AB148" i="8"/>
  <c r="AB144" i="8"/>
  <c r="AB140" i="8"/>
  <c r="AB134" i="8"/>
  <c r="AB68" i="8"/>
  <c r="AB155" i="8"/>
  <c r="AB50" i="8"/>
  <c r="BA78" i="8"/>
  <c r="BA82" i="8"/>
  <c r="CY143" i="8"/>
  <c r="DV143" i="8" s="1"/>
  <c r="BZ64" i="8"/>
  <c r="BA141" i="8"/>
  <c r="CY188" i="8"/>
  <c r="DV188" i="8" s="1"/>
  <c r="CY186" i="8"/>
  <c r="DV186" i="8" s="1"/>
  <c r="CY154" i="8"/>
  <c r="DV154" i="8" s="1"/>
  <c r="CY145" i="8"/>
  <c r="DV145" i="8" s="1"/>
  <c r="CY139" i="8"/>
  <c r="DV139" i="8" s="1"/>
  <c r="BZ134" i="8"/>
  <c r="AB142" i="8"/>
  <c r="AB146" i="8"/>
  <c r="AB55" i="8"/>
  <c r="AB49" i="8"/>
  <c r="AB60" i="8"/>
  <c r="CY147" i="8"/>
  <c r="DV147" i="8" s="1"/>
  <c r="CY304" i="8"/>
  <c r="DV304" i="8" s="1"/>
  <c r="BA198" i="8"/>
  <c r="CY198" i="8"/>
  <c r="DV198" i="8" s="1"/>
  <c r="BZ159" i="8"/>
  <c r="BA153" i="8"/>
  <c r="CY160" i="8"/>
  <c r="DV160" i="8" s="1"/>
  <c r="CY111" i="8"/>
  <c r="DV111" i="8" s="1"/>
  <c r="BZ112" i="8"/>
  <c r="CY79" i="8"/>
  <c r="DV79" i="8" s="1"/>
  <c r="BZ76" i="8"/>
  <c r="BZ151" i="8"/>
  <c r="BZ72" i="8"/>
  <c r="BA160" i="8"/>
  <c r="BA112" i="8"/>
  <c r="AB153" i="8"/>
  <c r="AB111" i="8"/>
  <c r="AB72" i="8"/>
  <c r="BA179" i="8"/>
  <c r="CY183" i="8"/>
  <c r="DV183" i="8" s="1"/>
  <c r="CY152" i="8"/>
  <c r="DV152" i="8" s="1"/>
  <c r="BZ141" i="8"/>
  <c r="BZ153" i="8"/>
  <c r="CY182" i="8"/>
  <c r="DV182" i="8" s="1"/>
  <c r="BA182" i="8"/>
  <c r="AB76" i="8"/>
  <c r="AB184" i="8"/>
  <c r="BZ302" i="8"/>
  <c r="BZ300" i="8"/>
  <c r="BZ305" i="8"/>
  <c r="BZ303" i="8"/>
  <c r="BZ301" i="8"/>
  <c r="CY63" i="8"/>
  <c r="DV63" i="8" s="1"/>
  <c r="CY72" i="8"/>
  <c r="DV72" i="8" s="1"/>
  <c r="CY77" i="8"/>
  <c r="DV77" i="8" s="1"/>
  <c r="CY60" i="8"/>
  <c r="DV60" i="8" s="1"/>
  <c r="CY65" i="8"/>
  <c r="DV65" i="8" s="1"/>
  <c r="CY67" i="8"/>
  <c r="DV67" i="8" s="1"/>
  <c r="CY76" i="8"/>
  <c r="DV76" i="8" s="1"/>
  <c r="CY81" i="8"/>
  <c r="DV81" i="8" s="1"/>
  <c r="BZ82" i="8"/>
  <c r="CY83" i="8"/>
  <c r="DV83" i="8" s="1"/>
  <c r="CY156" i="8"/>
  <c r="DV156" i="8" s="1"/>
  <c r="CY158" i="8"/>
  <c r="DV158" i="8" s="1"/>
  <c r="BA190" i="8"/>
  <c r="BA192" i="8"/>
  <c r="BA194" i="8"/>
  <c r="BA196" i="8"/>
  <c r="CY82" i="8"/>
  <c r="DV82" i="8" s="1"/>
  <c r="CY64" i="8"/>
  <c r="DV64" i="8" s="1"/>
  <c r="CY69" i="8"/>
  <c r="DV69" i="8" s="1"/>
  <c r="CY71" i="8"/>
  <c r="DV71" i="8" s="1"/>
  <c r="BZ77" i="8"/>
  <c r="BZ79" i="8"/>
  <c r="CY80" i="8"/>
  <c r="DV80" i="8" s="1"/>
  <c r="BZ91" i="8"/>
  <c r="BZ93" i="8"/>
  <c r="BZ95" i="8"/>
  <c r="BZ97" i="8"/>
  <c r="BZ99" i="8"/>
  <c r="BZ101" i="8"/>
  <c r="BA102" i="8"/>
  <c r="CY102" i="8"/>
  <c r="DV102" i="8" s="1"/>
  <c r="BZ103" i="8"/>
  <c r="BA104" i="8"/>
  <c r="CY104" i="8"/>
  <c r="DV104" i="8" s="1"/>
  <c r="AB105" i="8"/>
  <c r="BZ105" i="8"/>
  <c r="BA106" i="8"/>
  <c r="CY106" i="8"/>
  <c r="DV106" i="8" s="1"/>
  <c r="AB107" i="8"/>
  <c r="BZ107" i="8"/>
  <c r="BA108" i="8"/>
  <c r="CY108" i="8"/>
  <c r="DV108" i="8" s="1"/>
  <c r="AB109" i="8"/>
  <c r="BZ109" i="8"/>
  <c r="BA110" i="8"/>
  <c r="CY110" i="8"/>
  <c r="DV110" i="8" s="1"/>
  <c r="BZ111" i="8"/>
  <c r="CY112" i="8"/>
  <c r="DV112" i="8" s="1"/>
  <c r="CY134" i="8"/>
  <c r="DV134" i="8" s="1"/>
  <c r="BZ135" i="8"/>
  <c r="CY136" i="8"/>
  <c r="DV136" i="8" s="1"/>
  <c r="BZ137" i="8"/>
  <c r="CY138" i="8"/>
  <c r="DV138" i="8" s="1"/>
  <c r="BZ139" i="8"/>
  <c r="CY140" i="8"/>
  <c r="DV140" i="8" s="1"/>
  <c r="AB141" i="8"/>
  <c r="CY142" i="8"/>
  <c r="DV142" i="8" s="1"/>
  <c r="AB143" i="8"/>
  <c r="BZ143" i="8"/>
  <c r="CY144" i="8"/>
  <c r="DV144" i="8" s="1"/>
  <c r="AB145" i="8"/>
  <c r="BZ145" i="8"/>
  <c r="CY146" i="8"/>
  <c r="DV146" i="8" s="1"/>
  <c r="AB147" i="8"/>
  <c r="BZ147" i="8"/>
  <c r="BA148" i="8"/>
  <c r="CY148" i="8"/>
  <c r="DV148" i="8" s="1"/>
  <c r="AB149" i="8"/>
  <c r="BZ149" i="8"/>
  <c r="BA150" i="8"/>
  <c r="CY150" i="8"/>
  <c r="DV150" i="8" s="1"/>
  <c r="AB151" i="8"/>
  <c r="BA152" i="8"/>
  <c r="BA154" i="8"/>
  <c r="BA156" i="8"/>
  <c r="BA158" i="8"/>
  <c r="CY56" i="8"/>
  <c r="DV56" i="8" s="1"/>
  <c r="CY61" i="8"/>
  <c r="DV61" i="8" s="1"/>
  <c r="BZ78" i="8"/>
  <c r="BZ90" i="8"/>
  <c r="BZ92" i="8"/>
  <c r="BZ94" i="8"/>
  <c r="BZ96" i="8"/>
  <c r="BZ98" i="8"/>
  <c r="BZ100" i="8"/>
  <c r="BZ102" i="8"/>
  <c r="CY103" i="8"/>
  <c r="DV103" i="8" s="1"/>
  <c r="BZ104" i="8"/>
  <c r="CY105" i="8"/>
  <c r="DV105" i="8" s="1"/>
  <c r="BZ106" i="8"/>
  <c r="CY107" i="8"/>
  <c r="DV107" i="8" s="1"/>
  <c r="BZ108" i="8"/>
  <c r="CY109" i="8"/>
  <c r="DV109" i="8" s="1"/>
  <c r="BZ110" i="8"/>
  <c r="BZ136" i="8"/>
  <c r="BZ138" i="8"/>
  <c r="BZ140" i="8"/>
  <c r="BZ142" i="8"/>
  <c r="BZ144" i="8"/>
  <c r="BZ146" i="8"/>
  <c r="BZ148" i="8"/>
  <c r="BZ150" i="8"/>
  <c r="BZ152" i="8"/>
  <c r="BZ155" i="8"/>
  <c r="BZ157" i="8"/>
  <c r="CY194" i="8"/>
  <c r="DV194" i="8" s="1"/>
  <c r="CY196" i="8"/>
  <c r="DV196" i="8" s="1"/>
  <c r="BA305" i="8"/>
  <c r="BA301" i="8"/>
  <c r="BA302" i="8"/>
  <c r="AB302" i="8"/>
  <c r="AB305" i="8"/>
  <c r="AB303" i="8"/>
  <c r="BA304" i="8"/>
  <c r="BA303" i="8"/>
  <c r="BZ158" i="8"/>
  <c r="BZ154" i="8"/>
  <c r="BA74" i="8"/>
  <c r="BA70" i="8"/>
  <c r="BA66" i="8"/>
  <c r="BA62" i="8"/>
  <c r="BA58" i="8"/>
  <c r="BA54" i="8"/>
  <c r="AB51" i="8"/>
  <c r="AB81" i="8"/>
  <c r="AB65" i="8"/>
  <c r="AB77" i="8"/>
  <c r="CY305" i="8"/>
  <c r="DV305" i="8" s="1"/>
  <c r="CY195" i="8"/>
  <c r="DV195" i="8" s="1"/>
  <c r="CY159" i="8"/>
  <c r="DV159" i="8" s="1"/>
  <c r="CY155" i="8"/>
  <c r="DV155" i="8" s="1"/>
  <c r="CY157" i="8"/>
  <c r="DV157" i="8" s="1"/>
  <c r="BA189" i="8"/>
  <c r="AB84" i="8"/>
  <c r="CY199" i="8"/>
  <c r="DV199" i="8" s="1"/>
  <c r="CY197" i="8"/>
  <c r="DV197" i="8" s="1"/>
  <c r="CY193" i="8"/>
  <c r="DV193" i="8" s="1"/>
  <c r="CY191" i="8"/>
  <c r="DV191" i="8" s="1"/>
  <c r="CY189" i="8"/>
  <c r="DV189" i="8" s="1"/>
  <c r="CY187" i="8"/>
  <c r="DV187" i="8" s="1"/>
  <c r="CY185" i="8"/>
  <c r="DV185" i="8" s="1"/>
  <c r="CY181" i="8"/>
  <c r="DV181" i="8" s="1"/>
  <c r="CY179" i="8"/>
  <c r="DV179" i="8" s="1"/>
  <c r="CY175" i="8"/>
  <c r="DV175" i="8" s="1"/>
  <c r="BZ160" i="8"/>
  <c r="BZ84" i="8"/>
  <c r="BZ60" i="8"/>
  <c r="BZ56" i="8"/>
  <c r="BZ52" i="8"/>
  <c r="BZ48" i="8"/>
  <c r="BZ194" i="8"/>
  <c r="BZ190" i="8"/>
  <c r="BZ188" i="8"/>
  <c r="BA199" i="8"/>
  <c r="BA197" i="8"/>
  <c r="BA195" i="8"/>
  <c r="BA193" i="8"/>
  <c r="BA191" i="8"/>
  <c r="BA187" i="8"/>
  <c r="BA185" i="8"/>
  <c r="BA183" i="8"/>
  <c r="BA181" i="8"/>
  <c r="BA177" i="8"/>
  <c r="AB160" i="8"/>
  <c r="AB188" i="8"/>
  <c r="BZ192" i="8"/>
  <c r="BZ196" i="8"/>
  <c r="AB158" i="8"/>
  <c r="AB156" i="8"/>
  <c r="BA159" i="8"/>
  <c r="BA157" i="8"/>
  <c r="BA155" i="8"/>
  <c r="CY54" i="8"/>
  <c r="DV54" i="8" s="1"/>
  <c r="CY58" i="8"/>
  <c r="DV58" i="8" s="1"/>
  <c r="CY62" i="8"/>
  <c r="DV62" i="8" s="1"/>
  <c r="AB70" i="8"/>
  <c r="AB74" i="8"/>
  <c r="AB78" i="8"/>
  <c r="BZ156" i="8"/>
  <c r="BZ80" i="8"/>
  <c r="AB198" i="8"/>
  <c r="AB196" i="8"/>
  <c r="AB194" i="8"/>
  <c r="AB192" i="8"/>
  <c r="AB190" i="8"/>
  <c r="AB186" i="8"/>
  <c r="AB182" i="8"/>
  <c r="AB180" i="8"/>
  <c r="AB178" i="8"/>
  <c r="AB80" i="8"/>
  <c r="CY177" i="8"/>
  <c r="DV177" i="8" s="1"/>
  <c r="BZ198" i="8"/>
  <c r="BZ304" i="8"/>
  <c r="BZ68" i="8"/>
  <c r="AB67" i="8"/>
  <c r="AB71" i="8"/>
  <c r="AB54" i="8"/>
  <c r="AB58" i="8"/>
  <c r="AB62" i="8"/>
  <c r="AB66" i="8"/>
  <c r="AB64" i="8"/>
  <c r="CY50" i="8"/>
  <c r="DV50" i="8" s="1"/>
  <c r="CY66" i="8"/>
  <c r="DV66" i="8" s="1"/>
  <c r="CY70" i="8"/>
  <c r="DV70" i="8" s="1"/>
  <c r="CY74" i="8"/>
  <c r="DV74" i="8" s="1"/>
  <c r="CY78" i="8"/>
  <c r="DV78" i="8" s="1"/>
  <c r="AB52" i="8"/>
  <c r="AB83" i="8"/>
  <c r="AB59" i="8"/>
  <c r="AB63" i="8"/>
  <c r="CY301" i="8"/>
  <c r="DV301" i="8" s="1"/>
  <c r="AB61" i="8"/>
  <c r="AB57" i="8"/>
  <c r="AB73" i="8"/>
  <c r="AB56" i="8"/>
  <c r="AB82" i="8"/>
  <c r="AB53" i="8"/>
  <c r="AB48" i="8"/>
  <c r="AB79" i="8"/>
  <c r="AB75" i="8"/>
  <c r="BW130" i="8"/>
  <c r="Y173" i="8"/>
  <c r="BW172" i="8"/>
  <c r="DU173" i="8"/>
  <c r="BW214" i="8"/>
  <c r="BW298" i="8"/>
  <c r="Y341" i="8"/>
  <c r="BW341" i="8"/>
  <c r="AX89" i="8"/>
  <c r="BW88" i="8"/>
  <c r="AX130" i="8"/>
  <c r="BW131" i="8"/>
  <c r="AX215" i="8"/>
  <c r="CV215" i="8"/>
  <c r="AX256" i="8"/>
  <c r="CV257" i="8"/>
  <c r="Y256" i="8"/>
  <c r="BW257" i="8"/>
  <c r="DU256" i="8"/>
  <c r="AX298" i="8"/>
  <c r="CV299" i="8"/>
  <c r="BW299" i="8"/>
  <c r="CV130" i="8"/>
  <c r="AX173" i="8"/>
  <c r="Y257" i="8"/>
  <c r="BW256" i="8"/>
  <c r="DU257" i="8"/>
  <c r="Y299" i="8"/>
  <c r="DU299" i="8"/>
  <c r="AX299" i="8"/>
  <c r="AX340" i="8"/>
  <c r="CV341" i="8"/>
  <c r="AX88" i="8"/>
  <c r="CV88" i="8"/>
  <c r="BW340" i="8"/>
  <c r="BW89" i="8"/>
  <c r="Y131" i="8"/>
  <c r="DU131" i="8"/>
  <c r="CV172" i="8"/>
  <c r="Y215" i="8"/>
  <c r="DU215" i="8"/>
  <c r="AX214" i="8"/>
  <c r="AX131" i="8"/>
  <c r="AX172" i="8"/>
  <c r="BW173" i="8"/>
  <c r="BW215" i="8"/>
  <c r="DU341" i="8"/>
  <c r="AX341" i="8"/>
  <c r="DU89" i="8"/>
  <c r="CV340" i="8"/>
  <c r="Y340" i="8"/>
  <c r="DU340" i="8"/>
  <c r="CV298" i="8"/>
  <c r="Y298" i="8"/>
  <c r="DU298" i="8"/>
  <c r="CV256" i="8"/>
  <c r="AX257" i="8"/>
  <c r="CV214" i="8"/>
  <c r="Y214" i="8"/>
  <c r="DU214" i="8"/>
  <c r="Y172" i="8"/>
  <c r="DU172" i="8"/>
  <c r="CV173" i="8"/>
  <c r="Y130" i="8"/>
  <c r="DU130" i="8"/>
  <c r="CV131" i="8"/>
  <c r="DU88" i="8"/>
  <c r="CV89" i="8"/>
  <c r="DT47" i="8"/>
  <c r="DS47" i="8"/>
  <c r="DR47" i="8"/>
  <c r="DQ47" i="8"/>
  <c r="DP47" i="8"/>
  <c r="DO47" i="8"/>
  <c r="DN47" i="8"/>
  <c r="DM47" i="8"/>
  <c r="DL47" i="8"/>
  <c r="DK47" i="8"/>
  <c r="DJ47" i="8"/>
  <c r="DI47" i="8"/>
  <c r="DH47" i="8"/>
  <c r="DG47" i="8"/>
  <c r="DF47" i="8"/>
  <c r="DE47" i="8"/>
  <c r="DD47" i="8"/>
  <c r="DC47" i="8"/>
  <c r="DB47" i="8"/>
  <c r="DA47" i="8"/>
  <c r="DT46" i="8"/>
  <c r="DS46" i="8"/>
  <c r="DR46" i="8"/>
  <c r="DQ46" i="8"/>
  <c r="DP46" i="8"/>
  <c r="DO46" i="8"/>
  <c r="DN46" i="8"/>
  <c r="DM46" i="8"/>
  <c r="DL46" i="8"/>
  <c r="DK46" i="8"/>
  <c r="DJ46" i="8"/>
  <c r="DI46" i="8"/>
  <c r="DH46" i="8"/>
  <c r="DG46" i="8"/>
  <c r="DF46" i="8"/>
  <c r="DE46" i="8"/>
  <c r="DD46" i="8"/>
  <c r="DC46" i="8"/>
  <c r="DB46" i="8"/>
  <c r="DA46" i="8"/>
  <c r="DU45" i="8"/>
  <c r="CY45" i="8"/>
  <c r="DU44" i="8"/>
  <c r="CY44" i="8"/>
  <c r="DU43" i="8"/>
  <c r="CY43" i="8"/>
  <c r="DU42" i="8"/>
  <c r="CY42" i="8"/>
  <c r="DU41" i="8"/>
  <c r="CY41" i="8"/>
  <c r="DU40" i="8"/>
  <c r="CY40" i="8"/>
  <c r="DU39" i="8"/>
  <c r="CY39" i="8"/>
  <c r="DU38" i="8"/>
  <c r="CY38" i="8"/>
  <c r="DU37" i="8"/>
  <c r="CY37" i="8"/>
  <c r="DU36" i="8"/>
  <c r="CY36" i="8"/>
  <c r="DU35" i="8"/>
  <c r="CY35" i="8"/>
  <c r="DU34" i="8"/>
  <c r="CY34" i="8"/>
  <c r="DU33" i="8"/>
  <c r="CY33" i="8"/>
  <c r="DU32" i="8"/>
  <c r="CY32" i="8"/>
  <c r="DU31" i="8"/>
  <c r="CY31" i="8"/>
  <c r="DU30" i="8"/>
  <c r="CY30" i="8"/>
  <c r="DU29" i="8"/>
  <c r="CY29" i="8"/>
  <c r="DV29" i="8" s="1"/>
  <c r="DU28" i="8"/>
  <c r="CY28" i="8"/>
  <c r="DV28" i="8" s="1"/>
  <c r="DU27" i="8"/>
  <c r="CY27" i="8"/>
  <c r="DV27" i="8" s="1"/>
  <c r="DU26" i="8"/>
  <c r="CY26" i="8"/>
  <c r="DV26" i="8" s="1"/>
  <c r="DU25" i="8"/>
  <c r="CY25" i="8"/>
  <c r="DV25" i="8" s="1"/>
  <c r="DU24" i="8"/>
  <c r="CY24" i="8"/>
  <c r="DV24" i="8" s="1"/>
  <c r="DU23" i="8"/>
  <c r="CY23" i="8"/>
  <c r="DV23" i="8" s="1"/>
  <c r="DU22" i="8"/>
  <c r="CY22" i="8"/>
  <c r="DV22" i="8" s="1"/>
  <c r="DU21" i="8"/>
  <c r="CY21" i="8"/>
  <c r="DV21" i="8" s="1"/>
  <c r="DU20" i="8"/>
  <c r="CY20" i="8"/>
  <c r="DV20" i="8" s="1"/>
  <c r="DU19" i="8"/>
  <c r="CY19" i="8"/>
  <c r="DV19" i="8" s="1"/>
  <c r="DU18" i="8"/>
  <c r="CY18" i="8"/>
  <c r="DV18" i="8" s="1"/>
  <c r="DU17" i="8"/>
  <c r="CY17" i="8"/>
  <c r="DV17" i="8" s="1"/>
  <c r="DU16" i="8"/>
  <c r="CY16" i="8"/>
  <c r="DV16" i="8" s="1"/>
  <c r="DU15" i="8"/>
  <c r="CY15" i="8"/>
  <c r="DV15" i="8" s="1"/>
  <c r="DU14" i="8"/>
  <c r="CY14" i="8"/>
  <c r="DV14" i="8" s="1"/>
  <c r="DU13" i="8"/>
  <c r="CY13" i="8"/>
  <c r="DV13" i="8" s="1"/>
  <c r="DU12" i="8"/>
  <c r="CY12" i="8"/>
  <c r="DV12" i="8" s="1"/>
  <c r="DU11" i="8"/>
  <c r="CY11" i="8"/>
  <c r="DV11" i="8" s="1"/>
  <c r="DU10" i="8"/>
  <c r="CY10" i="8"/>
  <c r="DV10" i="8" s="1"/>
  <c r="DU9" i="8"/>
  <c r="CY9" i="8"/>
  <c r="DV9" i="8" s="1"/>
  <c r="DU8" i="8"/>
  <c r="CY8" i="8"/>
  <c r="DV8" i="8" s="1"/>
  <c r="DU7" i="8"/>
  <c r="CY7" i="8"/>
  <c r="DV7" i="8" s="1"/>
  <c r="DU6" i="8"/>
  <c r="CY6" i="8"/>
  <c r="DV6" i="8" s="1"/>
  <c r="CU47" i="8"/>
  <c r="CT47" i="8"/>
  <c r="CS47" i="8"/>
  <c r="CR47" i="8"/>
  <c r="CQ47" i="8"/>
  <c r="CP47" i="8"/>
  <c r="CO47" i="8"/>
  <c r="CN47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U46" i="8"/>
  <c r="CT46" i="8"/>
  <c r="CS46" i="8"/>
  <c r="CR46" i="8"/>
  <c r="CQ46" i="8"/>
  <c r="CP46" i="8"/>
  <c r="CO46" i="8"/>
  <c r="CN46" i="8"/>
  <c r="CM46" i="8"/>
  <c r="CL46" i="8"/>
  <c r="CK46" i="8"/>
  <c r="CJ46" i="8"/>
  <c r="CI46" i="8"/>
  <c r="CH46" i="8"/>
  <c r="CG46" i="8"/>
  <c r="CF46" i="8"/>
  <c r="CE46" i="8"/>
  <c r="CD46" i="8"/>
  <c r="CC46" i="8"/>
  <c r="CB46" i="8"/>
  <c r="CV45" i="8"/>
  <c r="BZ45" i="8"/>
  <c r="CV44" i="8"/>
  <c r="BZ44" i="8"/>
  <c r="CV43" i="8"/>
  <c r="BZ43" i="8"/>
  <c r="CV42" i="8"/>
  <c r="BZ42" i="8"/>
  <c r="CV41" i="8"/>
  <c r="BZ41" i="8"/>
  <c r="CV40" i="8"/>
  <c r="BZ40" i="8"/>
  <c r="CV39" i="8"/>
  <c r="BZ39" i="8"/>
  <c r="CV38" i="8"/>
  <c r="BZ38" i="8"/>
  <c r="CV37" i="8"/>
  <c r="BZ37" i="8"/>
  <c r="CV36" i="8"/>
  <c r="BZ36" i="8"/>
  <c r="CV35" i="8"/>
  <c r="BZ35" i="8"/>
  <c r="CV34" i="8"/>
  <c r="BZ34" i="8"/>
  <c r="CV33" i="8"/>
  <c r="BZ33" i="8"/>
  <c r="CV32" i="8"/>
  <c r="BZ32" i="8"/>
  <c r="CV31" i="8"/>
  <c r="BZ31" i="8"/>
  <c r="CV30" i="8"/>
  <c r="BZ30" i="8"/>
  <c r="CV29" i="8"/>
  <c r="BZ29" i="8"/>
  <c r="CV28" i="8"/>
  <c r="BZ28" i="8"/>
  <c r="CV27" i="8"/>
  <c r="BZ27" i="8"/>
  <c r="CV26" i="8"/>
  <c r="BZ26" i="8"/>
  <c r="CV25" i="8"/>
  <c r="BZ25" i="8"/>
  <c r="CV24" i="8"/>
  <c r="BZ24" i="8"/>
  <c r="CV23" i="8"/>
  <c r="BZ23" i="8"/>
  <c r="CV22" i="8"/>
  <c r="BZ22" i="8"/>
  <c r="CV21" i="8"/>
  <c r="BZ21" i="8"/>
  <c r="CV20" i="8"/>
  <c r="BZ20" i="8"/>
  <c r="CV19" i="8"/>
  <c r="BZ19" i="8"/>
  <c r="CV18" i="8"/>
  <c r="BZ18" i="8"/>
  <c r="CV17" i="8"/>
  <c r="BZ17" i="8"/>
  <c r="CV16" i="8"/>
  <c r="BZ16" i="8"/>
  <c r="CV15" i="8"/>
  <c r="BZ15" i="8"/>
  <c r="CV14" i="8"/>
  <c r="BZ14" i="8"/>
  <c r="CV13" i="8"/>
  <c r="BZ13" i="8"/>
  <c r="CV12" i="8"/>
  <c r="BZ12" i="8"/>
  <c r="CV11" i="8"/>
  <c r="BZ11" i="8"/>
  <c r="CV10" i="8"/>
  <c r="BZ10" i="8"/>
  <c r="CV9" i="8"/>
  <c r="BZ9" i="8"/>
  <c r="CV8" i="8"/>
  <c r="BZ8" i="8"/>
  <c r="CV7" i="8"/>
  <c r="BZ7" i="8"/>
  <c r="CV6" i="8"/>
  <c r="BZ6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V46" i="8"/>
  <c r="BU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W45" i="8"/>
  <c r="BA45" i="8"/>
  <c r="BW44" i="8"/>
  <c r="BA44" i="8"/>
  <c r="BW43" i="8"/>
  <c r="BA43" i="8"/>
  <c r="BW42" i="8"/>
  <c r="BA42" i="8"/>
  <c r="BW41" i="8"/>
  <c r="BA41" i="8"/>
  <c r="BW40" i="8"/>
  <c r="BA40" i="8"/>
  <c r="BW39" i="8"/>
  <c r="BA39" i="8"/>
  <c r="BW38" i="8"/>
  <c r="BA38" i="8"/>
  <c r="BW37" i="8"/>
  <c r="BA37" i="8"/>
  <c r="BW36" i="8"/>
  <c r="BA36" i="8"/>
  <c r="BW35" i="8"/>
  <c r="BA35" i="8"/>
  <c r="BW34" i="8"/>
  <c r="BA34" i="8"/>
  <c r="BW33" i="8"/>
  <c r="BA33" i="8"/>
  <c r="BW32" i="8"/>
  <c r="BA32" i="8"/>
  <c r="BW31" i="8"/>
  <c r="BA31" i="8"/>
  <c r="BW30" i="8"/>
  <c r="BA30" i="8"/>
  <c r="BW29" i="8"/>
  <c r="BA29" i="8"/>
  <c r="BW28" i="8"/>
  <c r="BA28" i="8"/>
  <c r="BW27" i="8"/>
  <c r="BA27" i="8"/>
  <c r="BW26" i="8"/>
  <c r="BA26" i="8"/>
  <c r="BW25" i="8"/>
  <c r="BA25" i="8"/>
  <c r="BW24" i="8"/>
  <c r="BA24" i="8"/>
  <c r="BW23" i="8"/>
  <c r="BA23" i="8"/>
  <c r="BW22" i="8"/>
  <c r="BA22" i="8"/>
  <c r="BW21" i="8"/>
  <c r="BA21" i="8"/>
  <c r="BW20" i="8"/>
  <c r="BA20" i="8"/>
  <c r="BW19" i="8"/>
  <c r="BA19" i="8"/>
  <c r="BW18" i="8"/>
  <c r="BA18" i="8"/>
  <c r="BW17" i="8"/>
  <c r="BA17" i="8"/>
  <c r="BW16" i="8"/>
  <c r="BA16" i="8"/>
  <c r="BW15" i="8"/>
  <c r="BA15" i="8"/>
  <c r="BW14" i="8"/>
  <c r="BA14" i="8"/>
  <c r="BW13" i="8"/>
  <c r="BA13" i="8"/>
  <c r="BW12" i="8"/>
  <c r="BA12" i="8"/>
  <c r="BW11" i="8"/>
  <c r="BA11" i="8"/>
  <c r="BW10" i="8"/>
  <c r="BA10" i="8"/>
  <c r="BW9" i="8"/>
  <c r="BA9" i="8"/>
  <c r="BW8" i="8"/>
  <c r="BA8" i="8"/>
  <c r="BW7" i="8"/>
  <c r="BA7" i="8"/>
  <c r="BW6" i="8"/>
  <c r="BA6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AE46" i="8"/>
  <c r="AD46" i="8"/>
  <c r="AX45" i="8"/>
  <c r="AB45" i="8"/>
  <c r="AX44" i="8"/>
  <c r="AB44" i="8"/>
  <c r="AX43" i="8"/>
  <c r="AB43" i="8"/>
  <c r="AX42" i="8"/>
  <c r="AB42" i="8"/>
  <c r="AX41" i="8"/>
  <c r="AB41" i="8"/>
  <c r="AX40" i="8"/>
  <c r="AB40" i="8"/>
  <c r="AX39" i="8"/>
  <c r="AB39" i="8"/>
  <c r="AX38" i="8"/>
  <c r="AB38" i="8"/>
  <c r="AX37" i="8"/>
  <c r="AB37" i="8"/>
  <c r="AX36" i="8"/>
  <c r="AB36" i="8"/>
  <c r="AX35" i="8"/>
  <c r="AB35" i="8"/>
  <c r="AX34" i="8"/>
  <c r="AB34" i="8"/>
  <c r="AX33" i="8"/>
  <c r="AB33" i="8"/>
  <c r="AX32" i="8"/>
  <c r="AB32" i="8"/>
  <c r="AX31" i="8"/>
  <c r="AB31" i="8"/>
  <c r="AX30" i="8"/>
  <c r="AB30" i="8"/>
  <c r="AX29" i="8"/>
  <c r="AB29" i="8"/>
  <c r="AX28" i="8"/>
  <c r="AB28" i="8"/>
  <c r="AX27" i="8"/>
  <c r="AB27" i="8"/>
  <c r="AX26" i="8"/>
  <c r="AB26" i="8"/>
  <c r="AX25" i="8"/>
  <c r="AB25" i="8"/>
  <c r="AX24" i="8"/>
  <c r="AB24" i="8"/>
  <c r="AX23" i="8"/>
  <c r="AB23" i="8"/>
  <c r="AX22" i="8"/>
  <c r="AB22" i="8"/>
  <c r="AX21" i="8"/>
  <c r="AB21" i="8"/>
  <c r="AX20" i="8"/>
  <c r="AB20" i="8"/>
  <c r="AX19" i="8"/>
  <c r="AB19" i="8"/>
  <c r="AX18" i="8"/>
  <c r="AB18" i="8"/>
  <c r="AX17" i="8"/>
  <c r="AB17" i="8"/>
  <c r="AX16" i="8"/>
  <c r="AB16" i="8"/>
  <c r="AX15" i="8"/>
  <c r="AB15" i="8"/>
  <c r="AX14" i="8"/>
  <c r="AB14" i="8"/>
  <c r="AX13" i="8"/>
  <c r="AB13" i="8"/>
  <c r="AX12" i="8"/>
  <c r="AB12" i="8"/>
  <c r="AX11" i="8"/>
  <c r="AB11" i="8"/>
  <c r="AX10" i="8"/>
  <c r="AB10" i="8"/>
  <c r="AX9" i="8"/>
  <c r="AB9" i="8"/>
  <c r="AX8" i="8"/>
  <c r="AB8" i="8"/>
  <c r="AX7" i="8"/>
  <c r="AB7" i="8"/>
  <c r="AX6" i="8"/>
  <c r="AB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F46" i="8"/>
  <c r="G46" i="8"/>
  <c r="H46" i="8"/>
  <c r="I46" i="8"/>
  <c r="J46" i="8"/>
  <c r="K46" i="8"/>
  <c r="L46" i="8"/>
  <c r="M46" i="8"/>
  <c r="N46" i="8"/>
  <c r="O46" i="8"/>
  <c r="P46" i="8"/>
  <c r="Q46" i="8"/>
  <c r="R46" i="8"/>
  <c r="S46" i="8"/>
  <c r="T46" i="8"/>
  <c r="U46" i="8"/>
  <c r="V46" i="8"/>
  <c r="W46" i="8"/>
  <c r="X46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E46" i="8"/>
  <c r="Y7" i="8"/>
  <c r="Y8" i="8"/>
  <c r="Y9" i="8"/>
  <c r="Y10" i="8"/>
  <c r="Y11" i="8"/>
  <c r="Y12" i="8"/>
  <c r="Y13" i="8"/>
  <c r="Y14" i="8"/>
  <c r="Y15" i="8"/>
  <c r="Y16" i="8"/>
  <c r="Y17" i="8"/>
  <c r="Y18" i="8"/>
  <c r="Y19" i="8"/>
  <c r="Y20" i="8"/>
  <c r="Y21" i="8"/>
  <c r="Y22" i="8"/>
  <c r="Y23" i="8"/>
  <c r="Y24" i="8"/>
  <c r="Y25" i="8"/>
  <c r="Y26" i="8"/>
  <c r="Y27" i="8"/>
  <c r="Y28" i="8"/>
  <c r="Y29" i="8"/>
  <c r="Y30" i="8"/>
  <c r="Y31" i="8"/>
  <c r="Y32" i="8"/>
  <c r="Y33" i="8"/>
  <c r="Y34" i="8"/>
  <c r="Y35" i="8"/>
  <c r="Y36" i="8"/>
  <c r="Y37" i="8"/>
  <c r="Y38" i="8"/>
  <c r="Y39" i="8"/>
  <c r="Y40" i="8"/>
  <c r="Y41" i="8"/>
  <c r="Y42" i="8"/>
  <c r="Y43" i="8"/>
  <c r="Y44" i="8"/>
  <c r="Y45" i="8"/>
  <c r="Y6" i="8"/>
  <c r="AX5" i="8"/>
  <c r="DU5" i="8"/>
  <c r="CV5" i="8"/>
  <c r="BW5" i="8"/>
  <c r="Y5" i="8"/>
  <c r="E47" i="8"/>
  <c r="K7" i="1" l="1"/>
  <c r="L7" i="1" s="1"/>
  <c r="K26" i="1"/>
  <c r="L26" i="1" s="1"/>
  <c r="P22" i="1"/>
  <c r="Q22" i="1" s="1"/>
  <c r="U17" i="1"/>
  <c r="V17" i="1" s="1"/>
  <c r="Z12" i="1"/>
  <c r="AA12" i="1" s="1"/>
  <c r="AE25" i="1"/>
  <c r="K22" i="1"/>
  <c r="L22" i="1" s="1"/>
  <c r="P15" i="1"/>
  <c r="U11" i="1"/>
  <c r="V11" i="1" s="1"/>
  <c r="Z6" i="1"/>
  <c r="AA6" i="1" s="1"/>
  <c r="Z26" i="1"/>
  <c r="AA26" i="1" s="1"/>
  <c r="AE11" i="1"/>
  <c r="AF11" i="1" s="1"/>
  <c r="AE21" i="1"/>
  <c r="AF21" i="1" s="1"/>
  <c r="K17" i="1"/>
  <c r="L17" i="1" s="1"/>
  <c r="P5" i="1"/>
  <c r="P21" i="1"/>
  <c r="Q21" i="1" s="1"/>
  <c r="U16" i="1"/>
  <c r="V16" i="1" s="1"/>
  <c r="Z11" i="1"/>
  <c r="AA11" i="1" s="1"/>
  <c r="AE26" i="1"/>
  <c r="AF26" i="1" s="1"/>
  <c r="K13" i="1"/>
  <c r="L13" i="1" s="1"/>
  <c r="P20" i="1"/>
  <c r="U15" i="1"/>
  <c r="Z10" i="1"/>
  <c r="AF5" i="1"/>
  <c r="AE15" i="1"/>
  <c r="K10" i="1"/>
  <c r="K28" i="1"/>
  <c r="L28" i="1" s="1"/>
  <c r="P25" i="1"/>
  <c r="U20" i="1"/>
  <c r="Z15" i="1"/>
  <c r="AE27" i="1"/>
  <c r="AF27" i="1" s="1"/>
  <c r="K25" i="1"/>
  <c r="P18" i="1"/>
  <c r="Q18" i="1" s="1"/>
  <c r="U13" i="1"/>
  <c r="V13" i="1" s="1"/>
  <c r="Z8" i="1"/>
  <c r="AA8" i="1" s="1"/>
  <c r="Z28" i="1"/>
  <c r="AA28" i="1" s="1"/>
  <c r="AE13" i="1"/>
  <c r="AF13" i="1" s="1"/>
  <c r="AE23" i="1"/>
  <c r="AF23" i="1" s="1"/>
  <c r="K20" i="1"/>
  <c r="P11" i="1"/>
  <c r="Q11" i="1" s="1"/>
  <c r="P23" i="1"/>
  <c r="Q23" i="1" s="1"/>
  <c r="U18" i="1"/>
  <c r="V18" i="1" s="1"/>
  <c r="Z13" i="1"/>
  <c r="AA13" i="1" s="1"/>
  <c r="AE28" i="1"/>
  <c r="AF28" i="1" s="1"/>
  <c r="K23" i="1"/>
  <c r="L23" i="1" s="1"/>
  <c r="P26" i="1"/>
  <c r="Q26" i="1" s="1"/>
  <c r="U21" i="1"/>
  <c r="V21" i="1" s="1"/>
  <c r="Z16" i="1"/>
  <c r="AA16" i="1" s="1"/>
  <c r="AF7" i="1"/>
  <c r="AE17" i="1"/>
  <c r="AF17" i="1" s="1"/>
  <c r="K16" i="1"/>
  <c r="L16" i="1" s="1"/>
  <c r="P12" i="1"/>
  <c r="Q12" i="1" s="1"/>
  <c r="U6" i="1"/>
  <c r="V6" i="1" s="1"/>
  <c r="U26" i="1"/>
  <c r="V26" i="1" s="1"/>
  <c r="Z21" i="1"/>
  <c r="AA21" i="1" s="1"/>
  <c r="K12" i="1"/>
  <c r="L12" i="1" s="1"/>
  <c r="P6" i="1"/>
  <c r="Q6" i="1" s="1"/>
  <c r="P27" i="1"/>
  <c r="Q27" i="1" s="1"/>
  <c r="U22" i="1"/>
  <c r="V22" i="1" s="1"/>
  <c r="Z17" i="1"/>
  <c r="AA17" i="1" s="1"/>
  <c r="AF6" i="1"/>
  <c r="AE16" i="1"/>
  <c r="AF16" i="1" s="1"/>
  <c r="K6" i="1"/>
  <c r="L6" i="1" s="1"/>
  <c r="K21" i="1"/>
  <c r="L21" i="1" s="1"/>
  <c r="P13" i="1"/>
  <c r="Q13" i="1" s="1"/>
  <c r="U7" i="1"/>
  <c r="V7" i="1" s="1"/>
  <c r="U27" i="1"/>
  <c r="V27" i="1" s="1"/>
  <c r="Z22" i="1"/>
  <c r="AA22" i="1" s="1"/>
  <c r="K5" i="1"/>
  <c r="P7" i="1"/>
  <c r="Q7" i="1" s="1"/>
  <c r="P28" i="1"/>
  <c r="Q28" i="1" s="1"/>
  <c r="U23" i="1"/>
  <c r="V23" i="1" s="1"/>
  <c r="Z18" i="1"/>
  <c r="AA18" i="1" s="1"/>
  <c r="AE10" i="1"/>
  <c r="AE20" i="1"/>
  <c r="K18" i="1"/>
  <c r="L18" i="1" s="1"/>
  <c r="P16" i="1"/>
  <c r="Q16" i="1" s="1"/>
  <c r="U8" i="1"/>
  <c r="V8" i="1" s="1"/>
  <c r="U28" i="1"/>
  <c r="V28" i="1" s="1"/>
  <c r="Z23" i="1"/>
  <c r="AA23" i="1" s="1"/>
  <c r="K15" i="1"/>
  <c r="P8" i="1"/>
  <c r="Q8" i="1" s="1"/>
  <c r="U5" i="1"/>
  <c r="U25" i="1"/>
  <c r="Z20" i="1"/>
  <c r="AF8" i="1"/>
  <c r="AE18" i="1"/>
  <c r="AF18" i="1" s="1"/>
  <c r="K8" i="1"/>
  <c r="L8" i="1" s="1"/>
  <c r="K27" i="1"/>
  <c r="L27" i="1" s="1"/>
  <c r="P17" i="1"/>
  <c r="Q17" i="1" s="1"/>
  <c r="U10" i="1"/>
  <c r="Z5" i="1"/>
  <c r="Z25" i="1"/>
  <c r="K11" i="1"/>
  <c r="L11" i="1" s="1"/>
  <c r="P10" i="1"/>
  <c r="U12" i="1"/>
  <c r="V12" i="1" s="1"/>
  <c r="Z7" i="1"/>
  <c r="AA7" i="1" s="1"/>
  <c r="Z27" i="1"/>
  <c r="AA27" i="1" s="1"/>
  <c r="AE12" i="1"/>
  <c r="AF12" i="1" s="1"/>
  <c r="AE22" i="1"/>
  <c r="AF22" i="1" s="1"/>
  <c r="BW46" i="8"/>
  <c r="Y46" i="8"/>
  <c r="CV47" i="8"/>
  <c r="DU47" i="8"/>
  <c r="Y47" i="8"/>
  <c r="AX47" i="8"/>
  <c r="BW47" i="8"/>
  <c r="DU46" i="8"/>
  <c r="CV46" i="8"/>
  <c r="AX46" i="8"/>
  <c r="Z9" i="1" l="1"/>
  <c r="AA5" i="1"/>
  <c r="V25" i="1"/>
  <c r="U29" i="1"/>
  <c r="P29" i="1"/>
  <c r="Q25" i="1"/>
  <c r="Q10" i="1"/>
  <c r="P14" i="1"/>
  <c r="K24" i="1"/>
  <c r="L20" i="1"/>
  <c r="AA10" i="1"/>
  <c r="Z14" i="1"/>
  <c r="Q5" i="1"/>
  <c r="P9" i="1"/>
  <c r="AF10" i="1"/>
  <c r="AE14" i="1"/>
  <c r="AA15" i="1"/>
  <c r="Z19" i="1"/>
  <c r="L10" i="1"/>
  <c r="K14" i="1"/>
  <c r="U19" i="1"/>
  <c r="V15" i="1"/>
  <c r="AE29" i="1"/>
  <c r="AF25" i="1"/>
  <c r="L25" i="1"/>
  <c r="K29" i="1"/>
  <c r="Q15" i="1"/>
  <c r="P19" i="1"/>
  <c r="U14" i="1"/>
  <c r="V10" i="1"/>
  <c r="V5" i="1"/>
  <c r="U9" i="1"/>
  <c r="AF20" i="1"/>
  <c r="AE24" i="1"/>
  <c r="AA25" i="1"/>
  <c r="Z29" i="1"/>
  <c r="AA20" i="1"/>
  <c r="Z24" i="1"/>
  <c r="L15" i="1"/>
  <c r="K19" i="1"/>
  <c r="L5" i="1"/>
  <c r="K9" i="1"/>
  <c r="V20" i="1"/>
  <c r="U24" i="1"/>
  <c r="AF15" i="1"/>
  <c r="AE19" i="1"/>
  <c r="Q20" i="1"/>
  <c r="P24" i="1"/>
  <c r="AE30" i="1" l="1"/>
  <c r="AF43" i="1" s="1"/>
  <c r="U30" i="1"/>
  <c r="K30" i="1"/>
  <c r="L45" i="1" s="1"/>
  <c r="P30" i="1"/>
  <c r="Q44" i="1" s="1"/>
  <c r="Z30" i="1"/>
  <c r="AA44" i="1" s="1"/>
  <c r="AF45" i="1" l="1"/>
  <c r="AF44" i="1"/>
  <c r="Q45" i="1"/>
  <c r="L44" i="1"/>
  <c r="AA43" i="1"/>
  <c r="Q43" i="1"/>
  <c r="L43" i="1"/>
  <c r="V44" i="1"/>
  <c r="V45" i="1"/>
  <c r="V43" i="1"/>
  <c r="AA45" i="1"/>
</calcChain>
</file>

<file path=xl/sharedStrings.xml><?xml version="1.0" encoding="utf-8"?>
<sst xmlns="http://schemas.openxmlformats.org/spreadsheetml/2006/main" count="591" uniqueCount="272">
  <si>
    <t>漢字の基礎をまなぶ</t>
    <rPh sb="0" eb="2">
      <t>カンジ</t>
    </rPh>
    <rPh sb="3" eb="5">
      <t>キソ</t>
    </rPh>
    <phoneticPr fontId="1"/>
  </si>
  <si>
    <t>熟語をまなぶ</t>
    <rPh sb="0" eb="2">
      <t>ジュクゴ</t>
    </rPh>
    <phoneticPr fontId="1"/>
  </si>
  <si>
    <t>語句をまなぶ</t>
    <rPh sb="0" eb="2">
      <t>ゴク</t>
    </rPh>
    <phoneticPr fontId="1"/>
  </si>
  <si>
    <t>文章中の語句の意味をとらえる</t>
    <rPh sb="0" eb="3">
      <t>ブンショウチュウ</t>
    </rPh>
    <rPh sb="4" eb="6">
      <t>ゴク</t>
    </rPh>
    <rPh sb="7" eb="9">
      <t>イミ</t>
    </rPh>
    <phoneticPr fontId="1"/>
  </si>
  <si>
    <t>指示語・接続語をとらえる</t>
    <rPh sb="0" eb="3">
      <t>シジゴ</t>
    </rPh>
    <rPh sb="4" eb="7">
      <t>セツゾクゴ</t>
    </rPh>
    <phoneticPr fontId="1"/>
  </si>
  <si>
    <t>理由をとらえる</t>
    <rPh sb="0" eb="2">
      <t>リユウ</t>
    </rPh>
    <phoneticPr fontId="1"/>
  </si>
  <si>
    <t>段落の構成をとらえる</t>
    <rPh sb="0" eb="2">
      <t>ダンラク</t>
    </rPh>
    <rPh sb="3" eb="5">
      <t>コウセイ</t>
    </rPh>
    <phoneticPr fontId="1"/>
  </si>
  <si>
    <t>要旨をとらえる</t>
    <rPh sb="0" eb="2">
      <t>ヨウシ</t>
    </rPh>
    <phoneticPr fontId="1"/>
  </si>
  <si>
    <t>情景・心情をとらえる</t>
    <rPh sb="0" eb="2">
      <t>ジョウケイ</t>
    </rPh>
    <rPh sb="3" eb="5">
      <t>シンジョウ</t>
    </rPh>
    <phoneticPr fontId="1"/>
  </si>
  <si>
    <t>人物の行動をとらえる</t>
    <rPh sb="0" eb="2">
      <t>ジンブツ</t>
    </rPh>
    <rPh sb="3" eb="5">
      <t>コウドウ</t>
    </rPh>
    <phoneticPr fontId="1"/>
  </si>
  <si>
    <t>表現の特徴をとらえる</t>
    <rPh sb="0" eb="2">
      <t>ヒョウゲン</t>
    </rPh>
    <rPh sb="3" eb="5">
      <t>トクチョウ</t>
    </rPh>
    <phoneticPr fontId="1"/>
  </si>
  <si>
    <t>主題をとらえる</t>
    <rPh sb="0" eb="2">
      <t>シュダイ</t>
    </rPh>
    <phoneticPr fontId="1"/>
  </si>
  <si>
    <t>書く力をつける（説明的文章）</t>
    <rPh sb="0" eb="1">
      <t>カ</t>
    </rPh>
    <rPh sb="2" eb="3">
      <t>チカラ</t>
    </rPh>
    <rPh sb="8" eb="11">
      <t>セツメイテキ</t>
    </rPh>
    <rPh sb="11" eb="13">
      <t>ブンショウ</t>
    </rPh>
    <phoneticPr fontId="1"/>
  </si>
  <si>
    <t>書く力をつける（文学的文章）</t>
    <rPh sb="0" eb="1">
      <t>カ</t>
    </rPh>
    <rPh sb="2" eb="3">
      <t>チカラ</t>
    </rPh>
    <rPh sb="8" eb="11">
      <t>ブンガクテキ</t>
    </rPh>
    <rPh sb="11" eb="13">
      <t>ブンショウ</t>
    </rPh>
    <phoneticPr fontId="1"/>
  </si>
  <si>
    <t>推敲と表現をまなぶ</t>
    <rPh sb="0" eb="2">
      <t>スイコウ</t>
    </rPh>
    <rPh sb="3" eb="5">
      <t>ヒョウゲン</t>
    </rPh>
    <phoneticPr fontId="1"/>
  </si>
  <si>
    <t>鑑賞文・感想文を書く</t>
    <rPh sb="0" eb="2">
      <t>カンショウ</t>
    </rPh>
    <rPh sb="2" eb="3">
      <t>ブン</t>
    </rPh>
    <rPh sb="4" eb="7">
      <t>カンソウブン</t>
    </rPh>
    <rPh sb="8" eb="9">
      <t>カ</t>
    </rPh>
    <phoneticPr fontId="1"/>
  </si>
  <si>
    <t>古典の基礎をまなぶ</t>
    <rPh sb="0" eb="2">
      <t>コテン</t>
    </rPh>
    <rPh sb="3" eb="5">
      <t>キソ</t>
    </rPh>
    <phoneticPr fontId="1"/>
  </si>
  <si>
    <t>漢詩・漢文を読む</t>
    <rPh sb="0" eb="2">
      <t>カンシ</t>
    </rPh>
    <rPh sb="3" eb="5">
      <t>カンブン</t>
    </rPh>
    <rPh sb="6" eb="7">
      <t>ヨ</t>
    </rPh>
    <phoneticPr fontId="1"/>
  </si>
  <si>
    <t>古文を読む</t>
    <rPh sb="0" eb="2">
      <t>コブン</t>
    </rPh>
    <rPh sb="3" eb="4">
      <t>ヨ</t>
    </rPh>
    <phoneticPr fontId="1"/>
  </si>
  <si>
    <t>古典を含む文章を読む</t>
    <rPh sb="0" eb="2">
      <t>コテン</t>
    </rPh>
    <rPh sb="3" eb="4">
      <t>フク</t>
    </rPh>
    <rPh sb="5" eb="7">
      <t>ブンショウ</t>
    </rPh>
    <rPh sb="8" eb="9">
      <t>ヨ</t>
    </rPh>
    <phoneticPr fontId="1"/>
  </si>
  <si>
    <t>詩と鑑賞文を読む</t>
    <rPh sb="0" eb="1">
      <t>シ</t>
    </rPh>
    <rPh sb="2" eb="4">
      <t>カンショウ</t>
    </rPh>
    <rPh sb="4" eb="5">
      <t>ブン</t>
    </rPh>
    <rPh sb="6" eb="7">
      <t>ヨ</t>
    </rPh>
    <phoneticPr fontId="1"/>
  </si>
  <si>
    <t>短歌と鑑賞文を読む</t>
    <rPh sb="0" eb="2">
      <t>タンカ</t>
    </rPh>
    <rPh sb="3" eb="5">
      <t>カンショウ</t>
    </rPh>
    <rPh sb="5" eb="6">
      <t>ブン</t>
    </rPh>
    <rPh sb="7" eb="8">
      <t>ヨ</t>
    </rPh>
    <phoneticPr fontId="1"/>
  </si>
  <si>
    <t>俳句と鑑賞文を読む</t>
    <rPh sb="0" eb="2">
      <t>ハイク</t>
    </rPh>
    <rPh sb="3" eb="5">
      <t>カンショウ</t>
    </rPh>
    <rPh sb="5" eb="6">
      <t>ブン</t>
    </rPh>
    <rPh sb="7" eb="8">
      <t>ヨ</t>
    </rPh>
    <phoneticPr fontId="1"/>
  </si>
  <si>
    <t>文の組み立てをまなぶ</t>
    <rPh sb="0" eb="1">
      <t>ブン</t>
    </rPh>
    <rPh sb="2" eb="3">
      <t>ク</t>
    </rPh>
    <rPh sb="4" eb="5">
      <t>タ</t>
    </rPh>
    <phoneticPr fontId="1"/>
  </si>
  <si>
    <t>自立語をまなぶ</t>
    <rPh sb="0" eb="2">
      <t>ジリツ</t>
    </rPh>
    <rPh sb="2" eb="3">
      <t>ゴ</t>
    </rPh>
    <phoneticPr fontId="1"/>
  </si>
  <si>
    <t>付属語をまなぶ</t>
    <rPh sb="0" eb="2">
      <t>フゾク</t>
    </rPh>
    <rPh sb="2" eb="3">
      <t>ゴ</t>
    </rPh>
    <phoneticPr fontId="1"/>
  </si>
  <si>
    <t>敬語をまなぶ</t>
    <rPh sb="0" eb="2">
      <t>ケイゴ</t>
    </rPh>
    <phoneticPr fontId="1"/>
  </si>
  <si>
    <t>作文を書く（テーマ型）</t>
    <rPh sb="0" eb="2">
      <t>サクブン</t>
    </rPh>
    <rPh sb="3" eb="4">
      <t>カ</t>
    </rPh>
    <rPh sb="9" eb="10">
      <t>ガタ</t>
    </rPh>
    <phoneticPr fontId="1"/>
  </si>
  <si>
    <t>作文を書く（資料型）</t>
    <rPh sb="0" eb="2">
      <t>サクブン</t>
    </rPh>
    <rPh sb="3" eb="4">
      <t>カ</t>
    </rPh>
    <rPh sb="6" eb="8">
      <t>シリョウ</t>
    </rPh>
    <rPh sb="8" eb="9">
      <t>ガタ</t>
    </rPh>
    <phoneticPr fontId="1"/>
  </si>
  <si>
    <t>世界のすがた</t>
    <rPh sb="0" eb="2">
      <t>セカイ</t>
    </rPh>
    <phoneticPr fontId="1"/>
  </si>
  <si>
    <t>世界各地の人々の生活と環境</t>
    <rPh sb="0" eb="2">
      <t>セカイ</t>
    </rPh>
    <rPh sb="2" eb="4">
      <t>カクチ</t>
    </rPh>
    <rPh sb="5" eb="7">
      <t>ヒトビト</t>
    </rPh>
    <rPh sb="8" eb="10">
      <t>セイカツ</t>
    </rPh>
    <rPh sb="11" eb="13">
      <t>カンキョウ</t>
    </rPh>
    <phoneticPr fontId="1"/>
  </si>
  <si>
    <t>アジア州，ヨーロッパ州</t>
    <rPh sb="3" eb="4">
      <t>シュウ</t>
    </rPh>
    <rPh sb="10" eb="11">
      <t>シュウ</t>
    </rPh>
    <phoneticPr fontId="1"/>
  </si>
  <si>
    <t>アフリカ州，北アメリカ州</t>
    <rPh sb="4" eb="5">
      <t>シュウ</t>
    </rPh>
    <rPh sb="6" eb="7">
      <t>キタ</t>
    </rPh>
    <rPh sb="11" eb="12">
      <t>シュウ</t>
    </rPh>
    <phoneticPr fontId="1"/>
  </si>
  <si>
    <t>九州地方，中国・四国地方</t>
    <rPh sb="0" eb="2">
      <t>キュウシュウ</t>
    </rPh>
    <rPh sb="2" eb="4">
      <t>チホウ</t>
    </rPh>
    <rPh sb="5" eb="7">
      <t>チュウゴク</t>
    </rPh>
    <rPh sb="8" eb="10">
      <t>シコク</t>
    </rPh>
    <rPh sb="10" eb="12">
      <t>チホウ</t>
    </rPh>
    <phoneticPr fontId="1"/>
  </si>
  <si>
    <t>近畿地方，中部地方</t>
    <rPh sb="0" eb="2">
      <t>キンキ</t>
    </rPh>
    <rPh sb="2" eb="4">
      <t>チホウ</t>
    </rPh>
    <rPh sb="5" eb="7">
      <t>チュウブ</t>
    </rPh>
    <rPh sb="7" eb="9">
      <t>チホウ</t>
    </rPh>
    <phoneticPr fontId="1"/>
  </si>
  <si>
    <t>文明のおこりと日本の成り立ち</t>
    <rPh sb="0" eb="2">
      <t>ブンメイ</t>
    </rPh>
    <rPh sb="7" eb="9">
      <t>ニホン</t>
    </rPh>
    <rPh sb="10" eb="11">
      <t>ナ</t>
    </rPh>
    <rPh sb="12" eb="13">
      <t>タ</t>
    </rPh>
    <phoneticPr fontId="1"/>
  </si>
  <si>
    <t>古代日本の歩みと東アジア</t>
    <rPh sb="0" eb="2">
      <t>コダイ</t>
    </rPh>
    <rPh sb="2" eb="4">
      <t>ニホン</t>
    </rPh>
    <rPh sb="5" eb="6">
      <t>アユ</t>
    </rPh>
    <rPh sb="8" eb="9">
      <t>ヒガシ</t>
    </rPh>
    <phoneticPr fontId="1"/>
  </si>
  <si>
    <t>中世の日本と東アジア</t>
    <rPh sb="0" eb="2">
      <t>チュウセイ</t>
    </rPh>
    <rPh sb="3" eb="5">
      <t>ニホン</t>
    </rPh>
    <rPh sb="6" eb="7">
      <t>ヒガシ</t>
    </rPh>
    <phoneticPr fontId="1"/>
  </si>
  <si>
    <t>世界の動きと天下統一</t>
    <rPh sb="0" eb="2">
      <t>セカイ</t>
    </rPh>
    <rPh sb="3" eb="4">
      <t>ウゴ</t>
    </rPh>
    <rPh sb="6" eb="8">
      <t>テンカ</t>
    </rPh>
    <rPh sb="8" eb="10">
      <t>トウイツ</t>
    </rPh>
    <phoneticPr fontId="1"/>
  </si>
  <si>
    <t>近世日本の発展</t>
    <rPh sb="0" eb="2">
      <t>キンセイ</t>
    </rPh>
    <rPh sb="2" eb="4">
      <t>ニホン</t>
    </rPh>
    <rPh sb="5" eb="7">
      <t>ハッテン</t>
    </rPh>
    <phoneticPr fontId="1"/>
  </si>
  <si>
    <t>欧米の進出と日本の開国</t>
    <rPh sb="0" eb="2">
      <t>オウベイ</t>
    </rPh>
    <rPh sb="3" eb="5">
      <t>シンシュツ</t>
    </rPh>
    <rPh sb="6" eb="8">
      <t>ニホン</t>
    </rPh>
    <rPh sb="9" eb="11">
      <t>カイコク</t>
    </rPh>
    <phoneticPr fontId="1"/>
  </si>
  <si>
    <t>近代日本の歩み</t>
    <rPh sb="0" eb="2">
      <t>キンダイ</t>
    </rPh>
    <rPh sb="2" eb="4">
      <t>ニホン</t>
    </rPh>
    <rPh sb="5" eb="6">
      <t>アユ</t>
    </rPh>
    <phoneticPr fontId="1"/>
  </si>
  <si>
    <t>二度の世界大戦と日本</t>
    <rPh sb="0" eb="2">
      <t>ニド</t>
    </rPh>
    <rPh sb="3" eb="5">
      <t>セカイ</t>
    </rPh>
    <rPh sb="5" eb="7">
      <t>タイセン</t>
    </rPh>
    <rPh sb="8" eb="10">
      <t>ニホン</t>
    </rPh>
    <phoneticPr fontId="1"/>
  </si>
  <si>
    <t>現代の日本と世界</t>
    <rPh sb="0" eb="2">
      <t>ゲンダイ</t>
    </rPh>
    <rPh sb="3" eb="5">
      <t>ニホン</t>
    </rPh>
    <rPh sb="6" eb="8">
      <t>セカイ</t>
    </rPh>
    <phoneticPr fontId="1"/>
  </si>
  <si>
    <t>わたしたちと現代社会</t>
    <rPh sb="6" eb="8">
      <t>ゲンダイ</t>
    </rPh>
    <rPh sb="8" eb="10">
      <t>シャカイ</t>
    </rPh>
    <phoneticPr fontId="1"/>
  </si>
  <si>
    <t>人間の尊重と日本国憲法</t>
    <rPh sb="0" eb="2">
      <t>ニンゲン</t>
    </rPh>
    <rPh sb="3" eb="5">
      <t>ソンチョウ</t>
    </rPh>
    <rPh sb="6" eb="8">
      <t>ニホン</t>
    </rPh>
    <rPh sb="8" eb="9">
      <t>コク</t>
    </rPh>
    <rPh sb="9" eb="11">
      <t>ケンポウ</t>
    </rPh>
    <phoneticPr fontId="1"/>
  </si>
  <si>
    <t>現代の民主政治，国会と内閣</t>
    <rPh sb="0" eb="2">
      <t>ゲンダイ</t>
    </rPh>
    <rPh sb="3" eb="5">
      <t>ミンシュ</t>
    </rPh>
    <rPh sb="5" eb="7">
      <t>セイジ</t>
    </rPh>
    <rPh sb="8" eb="10">
      <t>コッカイ</t>
    </rPh>
    <rPh sb="11" eb="13">
      <t>ナイカク</t>
    </rPh>
    <phoneticPr fontId="1"/>
  </si>
  <si>
    <t>裁判所，三権分立，地方の政治と自治</t>
    <rPh sb="0" eb="3">
      <t>サイバンショ</t>
    </rPh>
    <rPh sb="4" eb="6">
      <t>サンケン</t>
    </rPh>
    <rPh sb="6" eb="8">
      <t>ブンリツ</t>
    </rPh>
    <rPh sb="9" eb="11">
      <t>チホウ</t>
    </rPh>
    <rPh sb="12" eb="14">
      <t>セイジ</t>
    </rPh>
    <rPh sb="15" eb="17">
      <t>ジチ</t>
    </rPh>
    <phoneticPr fontId="1"/>
  </si>
  <si>
    <t>地球社会とわたしたち</t>
    <rPh sb="0" eb="2">
      <t>チキュウ</t>
    </rPh>
    <rPh sb="2" eb="4">
      <t>シャカイ</t>
    </rPh>
    <phoneticPr fontId="1"/>
  </si>
  <si>
    <t>正の数・負の数⑴</t>
    <rPh sb="0" eb="1">
      <t>セイ</t>
    </rPh>
    <rPh sb="2" eb="3">
      <t>スウ</t>
    </rPh>
    <rPh sb="4" eb="5">
      <t>フ</t>
    </rPh>
    <rPh sb="6" eb="7">
      <t>スウ</t>
    </rPh>
    <phoneticPr fontId="1"/>
  </si>
  <si>
    <t>正の数・負の数⑵</t>
    <rPh sb="0" eb="1">
      <t>セイ</t>
    </rPh>
    <rPh sb="2" eb="3">
      <t>スウ</t>
    </rPh>
    <rPh sb="4" eb="5">
      <t>フ</t>
    </rPh>
    <rPh sb="6" eb="7">
      <t>スウ</t>
    </rPh>
    <phoneticPr fontId="1"/>
  </si>
  <si>
    <t>文字と式</t>
    <rPh sb="0" eb="2">
      <t>モジ</t>
    </rPh>
    <rPh sb="3" eb="4">
      <t>シキ</t>
    </rPh>
    <phoneticPr fontId="1"/>
  </si>
  <si>
    <t>１次方程式⑴</t>
    <rPh sb="1" eb="2">
      <t>ジ</t>
    </rPh>
    <rPh sb="2" eb="5">
      <t>ホウテイシキ</t>
    </rPh>
    <phoneticPr fontId="1"/>
  </si>
  <si>
    <t>１次方程式⑵</t>
    <rPh sb="1" eb="2">
      <t>ジ</t>
    </rPh>
    <rPh sb="2" eb="5">
      <t>ホウテイシキ</t>
    </rPh>
    <phoneticPr fontId="1"/>
  </si>
  <si>
    <t>比例と反比例</t>
    <rPh sb="0" eb="2">
      <t>ヒレイ</t>
    </rPh>
    <rPh sb="3" eb="6">
      <t>ハンピレイ</t>
    </rPh>
    <phoneticPr fontId="1"/>
  </si>
  <si>
    <t>平面図形</t>
    <rPh sb="0" eb="2">
      <t>ヘイメン</t>
    </rPh>
    <rPh sb="2" eb="4">
      <t>ズケイ</t>
    </rPh>
    <phoneticPr fontId="1"/>
  </si>
  <si>
    <t>空間図形⑴</t>
    <rPh sb="0" eb="2">
      <t>クウカン</t>
    </rPh>
    <rPh sb="2" eb="4">
      <t>ズケイ</t>
    </rPh>
    <phoneticPr fontId="1"/>
  </si>
  <si>
    <t>空間図形⑵</t>
    <rPh sb="0" eb="2">
      <t>クウカン</t>
    </rPh>
    <rPh sb="2" eb="4">
      <t>ズケイ</t>
    </rPh>
    <phoneticPr fontId="1"/>
  </si>
  <si>
    <t>式の計算</t>
    <rPh sb="0" eb="1">
      <t>シキ</t>
    </rPh>
    <rPh sb="2" eb="4">
      <t>ケイサン</t>
    </rPh>
    <phoneticPr fontId="1"/>
  </si>
  <si>
    <t>連立方程式⑴</t>
    <rPh sb="0" eb="2">
      <t>レンリツ</t>
    </rPh>
    <rPh sb="2" eb="5">
      <t>ホウテイシキ</t>
    </rPh>
    <phoneticPr fontId="1"/>
  </si>
  <si>
    <t>連立方程式⑵</t>
    <rPh sb="0" eb="2">
      <t>レンリツ</t>
    </rPh>
    <rPh sb="2" eb="5">
      <t>ホウテイシキ</t>
    </rPh>
    <phoneticPr fontId="1"/>
  </si>
  <si>
    <t>１次関数⑴</t>
    <rPh sb="1" eb="2">
      <t>ジ</t>
    </rPh>
    <rPh sb="2" eb="4">
      <t>カンスウ</t>
    </rPh>
    <phoneticPr fontId="1"/>
  </si>
  <si>
    <t>１次関数⑵</t>
    <rPh sb="1" eb="2">
      <t>ジ</t>
    </rPh>
    <rPh sb="2" eb="4">
      <t>カンスウ</t>
    </rPh>
    <phoneticPr fontId="1"/>
  </si>
  <si>
    <t>三角形</t>
    <rPh sb="0" eb="3">
      <t>サンカッケイ</t>
    </rPh>
    <phoneticPr fontId="1"/>
  </si>
  <si>
    <t>乗法公式・因数分解</t>
    <rPh sb="0" eb="2">
      <t>ジョウホウ</t>
    </rPh>
    <rPh sb="2" eb="4">
      <t>コウシキ</t>
    </rPh>
    <rPh sb="5" eb="7">
      <t>インスウ</t>
    </rPh>
    <rPh sb="7" eb="9">
      <t>ブンカイ</t>
    </rPh>
    <phoneticPr fontId="1"/>
  </si>
  <si>
    <t>平方根</t>
    <rPh sb="0" eb="3">
      <t>ヘイホウコン</t>
    </rPh>
    <phoneticPr fontId="1"/>
  </si>
  <si>
    <t>２次方程式</t>
    <rPh sb="1" eb="2">
      <t>ジ</t>
    </rPh>
    <rPh sb="2" eb="5">
      <t>ホウテイシキ</t>
    </rPh>
    <phoneticPr fontId="1"/>
  </si>
  <si>
    <t>円</t>
    <rPh sb="0" eb="1">
      <t>エン</t>
    </rPh>
    <phoneticPr fontId="1"/>
  </si>
  <si>
    <t>三平方の定理⑴</t>
    <rPh sb="0" eb="3">
      <t>サンヘイホウ</t>
    </rPh>
    <rPh sb="4" eb="6">
      <t>テイリ</t>
    </rPh>
    <phoneticPr fontId="1"/>
  </si>
  <si>
    <t>三平方の定理⑵</t>
    <rPh sb="0" eb="3">
      <t>サンヘイホウ</t>
    </rPh>
    <rPh sb="4" eb="6">
      <t>テイリ</t>
    </rPh>
    <phoneticPr fontId="1"/>
  </si>
  <si>
    <t>標本調査</t>
    <rPh sb="0" eb="2">
      <t>ヒョウホン</t>
    </rPh>
    <rPh sb="2" eb="4">
      <t>チョウサ</t>
    </rPh>
    <phoneticPr fontId="1"/>
  </si>
  <si>
    <t>相似な図形⑴</t>
    <rPh sb="0" eb="2">
      <t>ソウジ</t>
    </rPh>
    <rPh sb="3" eb="5">
      <t>ズケイ</t>
    </rPh>
    <phoneticPr fontId="1"/>
  </si>
  <si>
    <t>相似な図形⑵</t>
    <rPh sb="0" eb="2">
      <t>ソウジ</t>
    </rPh>
    <rPh sb="3" eb="5">
      <t>ズケイ</t>
    </rPh>
    <phoneticPr fontId="1"/>
  </si>
  <si>
    <t>植物のはたらき</t>
    <rPh sb="0" eb="2">
      <t>ショクブツ</t>
    </rPh>
    <phoneticPr fontId="1"/>
  </si>
  <si>
    <t>物質のすがた</t>
    <rPh sb="0" eb="2">
      <t>ブッシツ</t>
    </rPh>
    <phoneticPr fontId="1"/>
  </si>
  <si>
    <t>気体と水溶液</t>
    <rPh sb="0" eb="2">
      <t>キタイ</t>
    </rPh>
    <rPh sb="3" eb="6">
      <t>スイヨウエキ</t>
    </rPh>
    <phoneticPr fontId="1"/>
  </si>
  <si>
    <t>火山と地震</t>
    <rPh sb="0" eb="2">
      <t>カザン</t>
    </rPh>
    <rPh sb="3" eb="5">
      <t>ジシン</t>
    </rPh>
    <phoneticPr fontId="1"/>
  </si>
  <si>
    <t>地層と岩石</t>
    <rPh sb="0" eb="2">
      <t>チソウ</t>
    </rPh>
    <rPh sb="3" eb="5">
      <t>ガンセキ</t>
    </rPh>
    <phoneticPr fontId="1"/>
  </si>
  <si>
    <t>化学変化と物質の質量</t>
    <rPh sb="0" eb="2">
      <t>カガク</t>
    </rPh>
    <rPh sb="2" eb="4">
      <t>ヘンカ</t>
    </rPh>
    <rPh sb="5" eb="7">
      <t>ブッシツ</t>
    </rPh>
    <rPh sb="8" eb="10">
      <t>シツリョウ</t>
    </rPh>
    <phoneticPr fontId="1"/>
  </si>
  <si>
    <t>電流と電圧</t>
    <rPh sb="0" eb="2">
      <t>デンリュウ</t>
    </rPh>
    <rPh sb="3" eb="5">
      <t>デンアツ</t>
    </rPh>
    <phoneticPr fontId="1"/>
  </si>
  <si>
    <t>電流のはたらき</t>
    <rPh sb="0" eb="2">
      <t>デンリュウ</t>
    </rPh>
    <phoneticPr fontId="1"/>
  </si>
  <si>
    <t>大気と天気の変化</t>
    <rPh sb="0" eb="2">
      <t>タイキ</t>
    </rPh>
    <rPh sb="3" eb="5">
      <t>テンキ</t>
    </rPh>
    <rPh sb="6" eb="8">
      <t>ヘンカ</t>
    </rPh>
    <phoneticPr fontId="1"/>
  </si>
  <si>
    <t>化学変化とイオン</t>
    <rPh sb="0" eb="2">
      <t>カガク</t>
    </rPh>
    <rPh sb="2" eb="4">
      <t>ヘンカ</t>
    </rPh>
    <phoneticPr fontId="1"/>
  </si>
  <si>
    <t>酸・アルカリ，中和と塩</t>
    <rPh sb="0" eb="1">
      <t>サン</t>
    </rPh>
    <rPh sb="7" eb="9">
      <t>チュウワ</t>
    </rPh>
    <rPh sb="10" eb="11">
      <t>エン</t>
    </rPh>
    <phoneticPr fontId="1"/>
  </si>
  <si>
    <t>生物の成長とふえ方</t>
    <rPh sb="0" eb="2">
      <t>セイブツ</t>
    </rPh>
    <rPh sb="3" eb="5">
      <t>セイチョウ</t>
    </rPh>
    <rPh sb="8" eb="9">
      <t>カタ</t>
    </rPh>
    <phoneticPr fontId="1"/>
  </si>
  <si>
    <t>運動と力</t>
    <rPh sb="0" eb="2">
      <t>ウンドウ</t>
    </rPh>
    <rPh sb="3" eb="4">
      <t>チカラ</t>
    </rPh>
    <phoneticPr fontId="1"/>
  </si>
  <si>
    <t>仕事とエネルギー</t>
    <rPh sb="0" eb="2">
      <t>シゴト</t>
    </rPh>
    <phoneticPr fontId="1"/>
  </si>
  <si>
    <t>天体の動き</t>
    <rPh sb="0" eb="2">
      <t>テンタイ</t>
    </rPh>
    <rPh sb="3" eb="4">
      <t>ウゴ</t>
    </rPh>
    <phoneticPr fontId="1"/>
  </si>
  <si>
    <t>惑星と太陽系</t>
    <rPh sb="0" eb="2">
      <t>ワクセイ</t>
    </rPh>
    <rPh sb="3" eb="6">
      <t>タイヨウケイ</t>
    </rPh>
    <phoneticPr fontId="1"/>
  </si>
  <si>
    <t>自然と人間</t>
    <rPh sb="0" eb="2">
      <t>シゼン</t>
    </rPh>
    <rPh sb="3" eb="5">
      <t>ニンゲン</t>
    </rPh>
    <phoneticPr fontId="1"/>
  </si>
  <si>
    <t>進行形</t>
    <rPh sb="0" eb="2">
      <t>シンコウ</t>
    </rPh>
    <rPh sb="2" eb="3">
      <t>ケイ</t>
    </rPh>
    <phoneticPr fontId="1"/>
  </si>
  <si>
    <t>名詞／a，an，the</t>
    <rPh sb="0" eb="2">
      <t>メイシ</t>
    </rPh>
    <phoneticPr fontId="1"/>
  </si>
  <si>
    <t>代名詞</t>
    <rPh sb="0" eb="3">
      <t>ダイメイシ</t>
    </rPh>
    <phoneticPr fontId="1"/>
  </si>
  <si>
    <t>形容詞</t>
    <rPh sb="0" eb="3">
      <t>ケイヨウシ</t>
    </rPh>
    <phoneticPr fontId="1"/>
  </si>
  <si>
    <t>副詞</t>
    <rPh sb="0" eb="2">
      <t>フクシ</t>
    </rPh>
    <phoneticPr fontId="1"/>
  </si>
  <si>
    <t>前置詞</t>
    <rPh sb="0" eb="3">
      <t>ゼンチシ</t>
    </rPh>
    <phoneticPr fontId="1"/>
  </si>
  <si>
    <t>命令文</t>
    <rPh sb="0" eb="3">
      <t>メイレイブン</t>
    </rPh>
    <phoneticPr fontId="1"/>
  </si>
  <si>
    <t>疑問詞を用いた疑問文</t>
    <rPh sb="0" eb="3">
      <t>ギモンシ</t>
    </rPh>
    <rPh sb="4" eb="5">
      <t>モチ</t>
    </rPh>
    <rPh sb="7" eb="10">
      <t>ギモンブン</t>
    </rPh>
    <phoneticPr fontId="1"/>
  </si>
  <si>
    <t>いろいろな文の構造⑴</t>
    <rPh sb="5" eb="6">
      <t>ブン</t>
    </rPh>
    <rPh sb="7" eb="9">
      <t>コウゾウ</t>
    </rPh>
    <phoneticPr fontId="1"/>
  </si>
  <si>
    <t>未来の文</t>
    <rPh sb="0" eb="2">
      <t>ミライ</t>
    </rPh>
    <rPh sb="3" eb="4">
      <t>ブン</t>
    </rPh>
    <phoneticPr fontId="1"/>
  </si>
  <si>
    <t>助動詞</t>
    <rPh sb="0" eb="3">
      <t>ジョドウシ</t>
    </rPh>
    <phoneticPr fontId="1"/>
  </si>
  <si>
    <t>不定詞⑴</t>
    <rPh sb="0" eb="3">
      <t>フテイシ</t>
    </rPh>
    <phoneticPr fontId="1"/>
  </si>
  <si>
    <t>動名詞</t>
    <rPh sb="0" eb="3">
      <t>ドウメイシ</t>
    </rPh>
    <phoneticPr fontId="1"/>
  </si>
  <si>
    <t>接続詞</t>
    <rPh sb="0" eb="3">
      <t>セツゾクシ</t>
    </rPh>
    <phoneticPr fontId="1"/>
  </si>
  <si>
    <t>比較の文⑴</t>
    <rPh sb="0" eb="2">
      <t>ヒカク</t>
    </rPh>
    <rPh sb="3" eb="4">
      <t>ブン</t>
    </rPh>
    <phoneticPr fontId="1"/>
  </si>
  <si>
    <t>比較の文⑵</t>
    <rPh sb="0" eb="2">
      <t>ヒカク</t>
    </rPh>
    <rPh sb="3" eb="4">
      <t>ブン</t>
    </rPh>
    <phoneticPr fontId="1"/>
  </si>
  <si>
    <t>会話表現⑴</t>
    <rPh sb="0" eb="2">
      <t>カイワ</t>
    </rPh>
    <rPh sb="2" eb="4">
      <t>ヒョウゲン</t>
    </rPh>
    <phoneticPr fontId="1"/>
  </si>
  <si>
    <t>受け身の文</t>
    <rPh sb="0" eb="1">
      <t>ウ</t>
    </rPh>
    <rPh sb="2" eb="3">
      <t>ミ</t>
    </rPh>
    <rPh sb="4" eb="5">
      <t>ブン</t>
    </rPh>
    <phoneticPr fontId="1"/>
  </si>
  <si>
    <t>現在完了⑴</t>
    <rPh sb="0" eb="2">
      <t>ゲンザイ</t>
    </rPh>
    <rPh sb="2" eb="4">
      <t>カンリョウ</t>
    </rPh>
    <phoneticPr fontId="1"/>
  </si>
  <si>
    <t>不定詞⑵</t>
    <rPh sb="0" eb="3">
      <t>フテイシ</t>
    </rPh>
    <phoneticPr fontId="1"/>
  </si>
  <si>
    <t>不定詞⑶</t>
    <rPh sb="0" eb="3">
      <t>フテイシ</t>
    </rPh>
    <phoneticPr fontId="1"/>
  </si>
  <si>
    <t>会話表現⑵</t>
    <rPh sb="0" eb="2">
      <t>カイワ</t>
    </rPh>
    <rPh sb="2" eb="4">
      <t>ヒョウゲン</t>
    </rPh>
    <phoneticPr fontId="1"/>
  </si>
  <si>
    <t>名詞を修飾する分詞</t>
    <rPh sb="0" eb="2">
      <t>メイシ</t>
    </rPh>
    <rPh sb="3" eb="5">
      <t>シュウショク</t>
    </rPh>
    <rPh sb="7" eb="9">
      <t>ブンシ</t>
    </rPh>
    <phoneticPr fontId="1"/>
  </si>
  <si>
    <t>関係代名詞⑴</t>
    <rPh sb="0" eb="2">
      <t>カンケイ</t>
    </rPh>
    <rPh sb="2" eb="5">
      <t>ダイメイシ</t>
    </rPh>
    <phoneticPr fontId="1"/>
  </si>
  <si>
    <t>観察・実験の基礎操作</t>
    <rPh sb="0" eb="2">
      <t>カンサツ</t>
    </rPh>
    <rPh sb="3" eb="5">
      <t>ジッケン</t>
    </rPh>
    <rPh sb="6" eb="8">
      <t>キソ</t>
    </rPh>
    <rPh sb="8" eb="10">
      <t>ソウサ</t>
    </rPh>
    <phoneticPr fontId="1"/>
  </si>
  <si>
    <t>化学変化と原子・分子</t>
    <rPh sb="0" eb="2">
      <t>カガク</t>
    </rPh>
    <rPh sb="2" eb="4">
      <t>ヘンカ</t>
    </rPh>
    <rPh sb="5" eb="7">
      <t>ゲンシ</t>
    </rPh>
    <rPh sb="8" eb="10">
      <t>ブンシ</t>
    </rPh>
    <phoneticPr fontId="1"/>
  </si>
  <si>
    <t>呼吸，血液の循環</t>
    <rPh sb="0" eb="2">
      <t>コキュウ</t>
    </rPh>
    <rPh sb="3" eb="5">
      <t>ケツエキ</t>
    </rPh>
    <rPh sb="6" eb="8">
      <t>ジュンカン</t>
    </rPh>
    <phoneticPr fontId="1"/>
  </si>
  <si>
    <t>排出，感覚器官，行動のしくみ</t>
    <rPh sb="0" eb="2">
      <t>ハイシュツ</t>
    </rPh>
    <rPh sb="3" eb="5">
      <t>カンカク</t>
    </rPh>
    <rPh sb="5" eb="7">
      <t>キカン</t>
    </rPh>
    <rPh sb="8" eb="10">
      <t>コウドウ</t>
    </rPh>
    <phoneticPr fontId="1"/>
  </si>
  <si>
    <t>気象観測，大気中の水蒸気</t>
    <rPh sb="0" eb="2">
      <t>キショウ</t>
    </rPh>
    <rPh sb="2" eb="4">
      <t>カンソク</t>
    </rPh>
    <rPh sb="5" eb="8">
      <t>タイキチュウ</t>
    </rPh>
    <rPh sb="9" eb="12">
      <t>スイジョウキ</t>
    </rPh>
    <phoneticPr fontId="1"/>
  </si>
  <si>
    <t>いろいろな文の構造⑵／特別な疑問文</t>
    <rPh sb="5" eb="6">
      <t>ブン</t>
    </rPh>
    <rPh sb="7" eb="9">
      <t>コウゾウ</t>
    </rPh>
    <rPh sb="11" eb="13">
      <t>トクベツ</t>
    </rPh>
    <rPh sb="14" eb="17">
      <t>ギモンブン</t>
    </rPh>
    <phoneticPr fontId="1"/>
  </si>
  <si>
    <t>内容</t>
    <rPh sb="0" eb="2">
      <t>ナイヨウ</t>
    </rPh>
    <phoneticPr fontId="1"/>
  </si>
  <si>
    <t>３年の学習内容</t>
    <rPh sb="1" eb="2">
      <t>ネン</t>
    </rPh>
    <rPh sb="3" eb="5">
      <t>ガクシュウ</t>
    </rPh>
    <rPh sb="5" eb="7">
      <t>ナイヨウ</t>
    </rPh>
    <phoneticPr fontId="1"/>
  </si>
  <si>
    <t>No.</t>
    <phoneticPr fontId="1"/>
  </si>
  <si>
    <t>小問数</t>
    <rPh sb="0" eb="2">
      <t>ショウモン</t>
    </rPh>
    <rPh sb="2" eb="3">
      <t>スウ</t>
    </rPh>
    <phoneticPr fontId="1"/>
  </si>
  <si>
    <t>１・２年の学習内容</t>
    <phoneticPr fontId="1"/>
  </si>
  <si>
    <t>合計</t>
    <rPh sb="0" eb="2">
      <t>ゴウケイ</t>
    </rPh>
    <phoneticPr fontId="1"/>
  </si>
  <si>
    <t>２回</t>
    <rPh sb="1" eb="2">
      <t>カイ</t>
    </rPh>
    <phoneticPr fontId="1"/>
  </si>
  <si>
    <t>３回</t>
    <rPh sb="1" eb="2">
      <t>カイ</t>
    </rPh>
    <phoneticPr fontId="1"/>
  </si>
  <si>
    <t>４回</t>
    <rPh sb="1" eb="2">
      <t>カイ</t>
    </rPh>
    <phoneticPr fontId="1"/>
  </si>
  <si>
    <t>５回</t>
    <rPh sb="1" eb="2">
      <t>カイ</t>
    </rPh>
    <phoneticPr fontId="1"/>
  </si>
  <si>
    <t>国語</t>
    <rPh sb="0" eb="2">
      <t>コクゴ</t>
    </rPh>
    <phoneticPr fontId="1"/>
  </si>
  <si>
    <t>１回　　　　</t>
    <rPh sb="1" eb="2">
      <t>カイ</t>
    </rPh>
    <phoneticPr fontId="1"/>
  </si>
  <si>
    <t>１回</t>
    <rPh sb="1" eb="2">
      <t>カイ</t>
    </rPh>
    <phoneticPr fontId="1"/>
  </si>
  <si>
    <t>名前</t>
    <rPh sb="0" eb="2">
      <t>ナマエ</t>
    </rPh>
    <phoneticPr fontId="1"/>
  </si>
  <si>
    <t>クラス</t>
    <phoneticPr fontId="1"/>
  </si>
  <si>
    <t>項目1</t>
    <rPh sb="0" eb="2">
      <t>コウモク</t>
    </rPh>
    <phoneticPr fontId="1"/>
  </si>
  <si>
    <t>平均正答数</t>
    <rPh sb="0" eb="2">
      <t>ヘイキン</t>
    </rPh>
    <rPh sb="2" eb="4">
      <t>セイトウ</t>
    </rPh>
    <rPh sb="4" eb="5">
      <t>スウ</t>
    </rPh>
    <phoneticPr fontId="1"/>
  </si>
  <si>
    <t>項目2</t>
    <rPh sb="0" eb="2">
      <t>コウモク</t>
    </rPh>
    <phoneticPr fontId="1"/>
  </si>
  <si>
    <t>項目3</t>
    <rPh sb="0" eb="2">
      <t>コウモク</t>
    </rPh>
    <phoneticPr fontId="1"/>
  </si>
  <si>
    <t>項目4</t>
    <rPh sb="0" eb="2">
      <t>コウモク</t>
    </rPh>
    <phoneticPr fontId="1"/>
  </si>
  <si>
    <t>項目5</t>
    <rPh sb="0" eb="2">
      <t>コウモク</t>
    </rPh>
    <phoneticPr fontId="1"/>
  </si>
  <si>
    <t>項目6</t>
    <rPh sb="0" eb="2">
      <t>コウモク</t>
    </rPh>
    <phoneticPr fontId="1"/>
  </si>
  <si>
    <t>項目7</t>
    <rPh sb="0" eb="2">
      <t>コウモク</t>
    </rPh>
    <phoneticPr fontId="1"/>
  </si>
  <si>
    <t>項目8</t>
    <rPh sb="0" eb="2">
      <t>コウモク</t>
    </rPh>
    <phoneticPr fontId="1"/>
  </si>
  <si>
    <t>項目9</t>
    <rPh sb="0" eb="2">
      <t>コウモク</t>
    </rPh>
    <phoneticPr fontId="1"/>
  </si>
  <si>
    <t>項目10</t>
    <rPh sb="0" eb="2">
      <t>コウモク</t>
    </rPh>
    <phoneticPr fontId="1"/>
  </si>
  <si>
    <t>項目11</t>
    <rPh sb="0" eb="2">
      <t>コウモク</t>
    </rPh>
    <phoneticPr fontId="1"/>
  </si>
  <si>
    <t>項目12</t>
    <rPh sb="0" eb="2">
      <t>コウモク</t>
    </rPh>
    <phoneticPr fontId="1"/>
  </si>
  <si>
    <t>項目13</t>
    <rPh sb="0" eb="2">
      <t>コウモク</t>
    </rPh>
    <phoneticPr fontId="1"/>
  </si>
  <si>
    <t>項目14</t>
    <rPh sb="0" eb="2">
      <t>コウモク</t>
    </rPh>
    <phoneticPr fontId="1"/>
  </si>
  <si>
    <t>項目15</t>
    <rPh sb="0" eb="2">
      <t>コウモク</t>
    </rPh>
    <phoneticPr fontId="1"/>
  </si>
  <si>
    <t>項目16</t>
    <rPh sb="0" eb="2">
      <t>コウモク</t>
    </rPh>
    <phoneticPr fontId="1"/>
  </si>
  <si>
    <t>項目17</t>
    <rPh sb="0" eb="2">
      <t>コウモク</t>
    </rPh>
    <phoneticPr fontId="1"/>
  </si>
  <si>
    <t>項目18</t>
    <rPh sb="0" eb="2">
      <t>コウモク</t>
    </rPh>
    <phoneticPr fontId="1"/>
  </si>
  <si>
    <t>項目19</t>
    <rPh sb="0" eb="2">
      <t>コウモク</t>
    </rPh>
    <phoneticPr fontId="1"/>
  </si>
  <si>
    <t>項目20</t>
    <rPh sb="0" eb="2">
      <t>コウモク</t>
    </rPh>
    <phoneticPr fontId="1"/>
  </si>
  <si>
    <t>ナビ☆チェック</t>
    <phoneticPr fontId="1"/>
  </si>
  <si>
    <t>実施日</t>
    <rPh sb="0" eb="2">
      <t>ジッシ</t>
    </rPh>
    <phoneticPr fontId="1"/>
  </si>
  <si>
    <t>問題数</t>
    <rPh sb="0" eb="2">
      <t>モンダイ</t>
    </rPh>
    <rPh sb="2" eb="3">
      <t>スウ</t>
    </rPh>
    <phoneticPr fontId="1"/>
  </si>
  <si>
    <t>～39</t>
    <phoneticPr fontId="1"/>
  </si>
  <si>
    <t>40～63</t>
    <phoneticPr fontId="1"/>
  </si>
  <si>
    <t>64～80</t>
    <phoneticPr fontId="1"/>
  </si>
  <si>
    <t>～29</t>
    <phoneticPr fontId="1"/>
  </si>
  <si>
    <t>48～60</t>
    <phoneticPr fontId="1"/>
  </si>
  <si>
    <t>30～47</t>
    <phoneticPr fontId="1"/>
  </si>
  <si>
    <t>国 語</t>
    <rPh sb="0" eb="1">
      <t>クニ</t>
    </rPh>
    <rPh sb="2" eb="3">
      <t>ゴ</t>
    </rPh>
    <phoneticPr fontId="1"/>
  </si>
  <si>
    <t>社 会</t>
    <rPh sb="0" eb="1">
      <t>シャ</t>
    </rPh>
    <rPh sb="2" eb="3">
      <t>カイ</t>
    </rPh>
    <phoneticPr fontId="1"/>
  </si>
  <si>
    <t>数 学</t>
    <rPh sb="0" eb="1">
      <t>スウ</t>
    </rPh>
    <rPh sb="2" eb="3">
      <t>ガク</t>
    </rPh>
    <phoneticPr fontId="1"/>
  </si>
  <si>
    <t>理 科</t>
    <rPh sb="0" eb="1">
      <t>リ</t>
    </rPh>
    <rPh sb="2" eb="3">
      <t>カ</t>
    </rPh>
    <phoneticPr fontId="1"/>
  </si>
  <si>
    <t>英 語</t>
    <rPh sb="0" eb="1">
      <t>エイ</t>
    </rPh>
    <rPh sb="2" eb="3">
      <t>ゴ</t>
    </rPh>
    <phoneticPr fontId="1"/>
  </si>
  <si>
    <t>学年</t>
    <rPh sb="0" eb="2">
      <t>ガクネン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</si>
  <si>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</si>
  <si>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</si>
  <si>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</si>
  <si>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</si>
  <si>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</si>
  <si>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クラス</t>
    <phoneticPr fontId="1"/>
  </si>
  <si>
    <t>クラス</t>
    <phoneticPr fontId="1"/>
  </si>
  <si>
    <t>回</t>
    <rPh sb="0" eb="1">
      <t>カイ</t>
    </rPh>
    <phoneticPr fontId="1"/>
  </si>
  <si>
    <t>ナビ☆チェック　項目別正答数入力一覧表　国語　</t>
    <rPh sb="8" eb="10">
      <t>コウモク</t>
    </rPh>
    <rPh sb="10" eb="11">
      <t>ベツ</t>
    </rPh>
    <rPh sb="11" eb="13">
      <t>セイトウ</t>
    </rPh>
    <rPh sb="13" eb="14">
      <t>スウ</t>
    </rPh>
    <rPh sb="14" eb="16">
      <t>ニュウリョク</t>
    </rPh>
    <rPh sb="16" eb="18">
      <t>イチラン</t>
    </rPh>
    <rPh sb="18" eb="19">
      <t>ヒョウ</t>
    </rPh>
    <rPh sb="20" eb="22">
      <t>コクゴ</t>
    </rPh>
    <phoneticPr fontId="1"/>
  </si>
  <si>
    <t>ナビ☆チェック　項目別正答数入力一覧表　英語</t>
    <rPh sb="8" eb="10">
      <t>コウモク</t>
    </rPh>
    <rPh sb="10" eb="11">
      <t>ベツ</t>
    </rPh>
    <rPh sb="11" eb="13">
      <t>セイトウ</t>
    </rPh>
    <rPh sb="13" eb="14">
      <t>スウ</t>
    </rPh>
    <rPh sb="14" eb="16">
      <t>ニュウリョク</t>
    </rPh>
    <rPh sb="16" eb="18">
      <t>イチラン</t>
    </rPh>
    <rPh sb="18" eb="19">
      <t>ヒョウ</t>
    </rPh>
    <rPh sb="20" eb="22">
      <t>エイゴ</t>
    </rPh>
    <phoneticPr fontId="1"/>
  </si>
  <si>
    <t>ナビ☆チェック　項目別正答数入力一覧表　社会</t>
    <rPh sb="8" eb="10">
      <t>コウモク</t>
    </rPh>
    <rPh sb="10" eb="11">
      <t>ベツ</t>
    </rPh>
    <rPh sb="11" eb="13">
      <t>セイトウ</t>
    </rPh>
    <rPh sb="13" eb="14">
      <t>スウ</t>
    </rPh>
    <rPh sb="14" eb="16">
      <t>ニュウリョク</t>
    </rPh>
    <rPh sb="16" eb="18">
      <t>イチラン</t>
    </rPh>
    <rPh sb="18" eb="19">
      <t>ヒョウ</t>
    </rPh>
    <rPh sb="20" eb="22">
      <t>シャカイ</t>
    </rPh>
    <phoneticPr fontId="1"/>
  </si>
  <si>
    <t>ナビ☆チェック　項目別正答数入力一覧表　数学</t>
    <rPh sb="8" eb="10">
      <t>コウモク</t>
    </rPh>
    <rPh sb="10" eb="11">
      <t>ベツ</t>
    </rPh>
    <rPh sb="11" eb="13">
      <t>セイトウ</t>
    </rPh>
    <rPh sb="13" eb="14">
      <t>スウ</t>
    </rPh>
    <rPh sb="14" eb="16">
      <t>ニュウリョク</t>
    </rPh>
    <rPh sb="16" eb="18">
      <t>イチラン</t>
    </rPh>
    <rPh sb="18" eb="19">
      <t>ヒョウ</t>
    </rPh>
    <rPh sb="20" eb="22">
      <t>スウガク</t>
    </rPh>
    <phoneticPr fontId="1"/>
  </si>
  <si>
    <t>ナビ☆チェック　項目別正答数入力一覧表　理科</t>
    <rPh sb="8" eb="10">
      <t>コウモク</t>
    </rPh>
    <rPh sb="10" eb="11">
      <t>ベツ</t>
    </rPh>
    <rPh sb="11" eb="13">
      <t>セイトウ</t>
    </rPh>
    <rPh sb="13" eb="14">
      <t>スウ</t>
    </rPh>
    <rPh sb="14" eb="16">
      <t>ニュウリョク</t>
    </rPh>
    <rPh sb="16" eb="18">
      <t>イチラン</t>
    </rPh>
    <rPh sb="18" eb="19">
      <t>ヒョウ</t>
    </rPh>
    <rPh sb="20" eb="22">
      <t>リカ</t>
    </rPh>
    <phoneticPr fontId="1"/>
  </si>
  <si>
    <t>実施日</t>
    <rPh sb="0" eb="3">
      <t>ジッシビ</t>
    </rPh>
    <phoneticPr fontId="1"/>
  </si>
  <si>
    <t>社　会</t>
    <rPh sb="0" eb="1">
      <t>シャ</t>
    </rPh>
    <rPh sb="2" eb="3">
      <t>カイ</t>
    </rPh>
    <phoneticPr fontId="1"/>
  </si>
  <si>
    <t>国　語</t>
    <rPh sb="0" eb="1">
      <t>クニ</t>
    </rPh>
    <rPh sb="2" eb="3">
      <t>ゴ</t>
    </rPh>
    <phoneticPr fontId="1"/>
  </si>
  <si>
    <t>数　学</t>
    <rPh sb="0" eb="1">
      <t>スウ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</si>
  <si>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</si>
  <si>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英　語</t>
    <rPh sb="0" eb="1">
      <t>エイ</t>
    </rPh>
    <rPh sb="2" eb="3">
      <t>ゴ</t>
    </rPh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</si>
  <si>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</si>
  <si>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</si>
  <si>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№</t>
    <phoneticPr fontId="1"/>
  </si>
  <si>
    <t>生徒氏名</t>
    <rPh sb="0" eb="2">
      <t>セイト</t>
    </rPh>
    <rPh sb="2" eb="4">
      <t>シメイ</t>
    </rPh>
    <phoneticPr fontId="1"/>
  </si>
  <si>
    <t>クラス①</t>
    <phoneticPr fontId="1"/>
  </si>
  <si>
    <t>クラス②</t>
    <phoneticPr fontId="1"/>
  </si>
  <si>
    <t>クラス③</t>
    <phoneticPr fontId="1"/>
  </si>
  <si>
    <t>クラス④</t>
    <phoneticPr fontId="1"/>
  </si>
  <si>
    <t>クラス⑤</t>
    <phoneticPr fontId="1"/>
  </si>
  <si>
    <t>クラス⑥</t>
    <phoneticPr fontId="1"/>
  </si>
  <si>
    <t>クラス⑦</t>
    <phoneticPr fontId="1"/>
  </si>
  <si>
    <t>クラス⑧</t>
    <phoneticPr fontId="1"/>
  </si>
  <si>
    <t>合計</t>
  </si>
  <si>
    <t>平均正答数</t>
  </si>
  <si>
    <t>組</t>
    <rPh sb="0" eb="1">
      <t>クミ</t>
    </rPh>
    <phoneticPr fontId="1"/>
  </si>
  <si>
    <t>生徒名</t>
    <rPh sb="0" eb="2">
      <t>セイト</t>
    </rPh>
    <rPh sb="2" eb="3">
      <t>メイ</t>
    </rPh>
    <phoneticPr fontId="1"/>
  </si>
  <si>
    <t>番号</t>
    <phoneticPr fontId="1"/>
  </si>
  <si>
    <t>初期設定</t>
    <rPh sb="0" eb="2">
      <t>ショキ</t>
    </rPh>
    <rPh sb="2" eb="4">
      <t>セッテイ</t>
    </rPh>
    <phoneticPr fontId="1"/>
  </si>
  <si>
    <t>・学年とクラス名を入力してください。</t>
    <rPh sb="1" eb="3">
      <t>ガクネン</t>
    </rPh>
    <rPh sb="7" eb="8">
      <t>メイ</t>
    </rPh>
    <rPh sb="9" eb="11">
      <t>ニュウリョク</t>
    </rPh>
    <phoneticPr fontId="1"/>
  </si>
  <si>
    <t>(1)　【初期設定】のシートで，必要事項を記入してください。</t>
    <rPh sb="5" eb="7">
      <t>ショキ</t>
    </rPh>
    <rPh sb="7" eb="9">
      <t>セッテイ</t>
    </rPh>
    <rPh sb="16" eb="18">
      <t>ヒツヨウ</t>
    </rPh>
    <rPh sb="18" eb="20">
      <t>ジコウ</t>
    </rPh>
    <rPh sb="21" eb="23">
      <t>キニュウ</t>
    </rPh>
    <phoneticPr fontId="1"/>
  </si>
  <si>
    <r>
      <t>・各クラスに在籍している生徒名を入力してください。</t>
    </r>
    <r>
      <rPr>
        <b/>
        <sz val="11"/>
        <color rgb="FFFF0000"/>
        <rFont val="ＭＳ Ｐゴシック"/>
        <family val="3"/>
        <charset val="128"/>
        <scheme val="minor"/>
      </rPr>
      <t>（他のファイルからコピーする際は必ず値貼り付けをしてください）</t>
    </r>
    <rPh sb="1" eb="2">
      <t>カク</t>
    </rPh>
    <rPh sb="6" eb="8">
      <t>ザイセキ</t>
    </rPh>
    <rPh sb="12" eb="14">
      <t>セイト</t>
    </rPh>
    <rPh sb="14" eb="15">
      <t>メイ</t>
    </rPh>
    <rPh sb="16" eb="18">
      <t>ニュウリョク</t>
    </rPh>
    <rPh sb="26" eb="27">
      <t>ホカ</t>
    </rPh>
    <rPh sb="39" eb="40">
      <t>サイ</t>
    </rPh>
    <rPh sb="41" eb="42">
      <t>カナラ</t>
    </rPh>
    <rPh sb="43" eb="44">
      <t>アタイ</t>
    </rPh>
    <rPh sb="44" eb="45">
      <t>ハ</t>
    </rPh>
    <rPh sb="46" eb="47">
      <t>ツ</t>
    </rPh>
    <phoneticPr fontId="1"/>
  </si>
  <si>
    <t>①　学年を入力してください。</t>
    <rPh sb="2" eb="4">
      <t>ガクネン</t>
    </rPh>
    <rPh sb="5" eb="7">
      <t>ニュウリョク</t>
    </rPh>
    <phoneticPr fontId="1"/>
  </si>
  <si>
    <t>②　クラス名を入力してください。</t>
    <rPh sb="5" eb="6">
      <t>メイ</t>
    </rPh>
    <rPh sb="7" eb="9">
      <t>ニュウリョク</t>
    </rPh>
    <phoneticPr fontId="1"/>
  </si>
  <si>
    <t>例2）　A組，B組，C組，…</t>
    <rPh sb="0" eb="1">
      <t>レイ</t>
    </rPh>
    <rPh sb="5" eb="6">
      <t>クミ</t>
    </rPh>
    <rPh sb="8" eb="9">
      <t>クミ</t>
    </rPh>
    <rPh sb="11" eb="12">
      <t>クミ</t>
    </rPh>
    <phoneticPr fontId="1"/>
  </si>
  <si>
    <t>例1）　１組，２組，３組，…</t>
    <rPh sb="0" eb="1">
      <t>レイ</t>
    </rPh>
    <rPh sb="5" eb="6">
      <t>クミ</t>
    </rPh>
    <rPh sb="8" eb="9">
      <t>クミ</t>
    </rPh>
    <rPh sb="11" eb="12">
      <t>クミ</t>
    </rPh>
    <phoneticPr fontId="1"/>
  </si>
  <si>
    <t>③　生徒氏名を入力してください。</t>
    <rPh sb="2" eb="4">
      <t>セイト</t>
    </rPh>
    <rPh sb="4" eb="6">
      <t>シメイ</t>
    </rPh>
    <rPh sb="7" eb="9">
      <t>ニュウリョク</t>
    </rPh>
    <phoneticPr fontId="1"/>
  </si>
  <si>
    <t>組・生徒名を
選択してください。</t>
    <rPh sb="0" eb="1">
      <t>クミ</t>
    </rPh>
    <rPh sb="2" eb="4">
      <t>セイト</t>
    </rPh>
    <rPh sb="4" eb="5">
      <t>メイ</t>
    </rPh>
    <rPh sb="7" eb="9">
      <t>センタク</t>
    </rPh>
    <phoneticPr fontId="1"/>
  </si>
  <si>
    <t>①　実施日を入力してください。</t>
    <rPh sb="2" eb="5">
      <t>ジッシビ</t>
    </rPh>
    <rPh sb="6" eb="8">
      <t>ニュウリョク</t>
    </rPh>
    <phoneticPr fontId="1"/>
  </si>
  <si>
    <t>(3)　【個票】シートの組と生徒名を選択してください。</t>
    <rPh sb="5" eb="7">
      <t>コヒョウ</t>
    </rPh>
    <rPh sb="12" eb="13">
      <t>クミ</t>
    </rPh>
    <rPh sb="14" eb="16">
      <t>セイト</t>
    </rPh>
    <rPh sb="16" eb="17">
      <t>メイ</t>
    </rPh>
    <rPh sb="18" eb="20">
      <t>センタク</t>
    </rPh>
    <phoneticPr fontId="1"/>
  </si>
  <si>
    <t>※プルダウンメニューから選択してください。</t>
    <rPh sb="12" eb="14">
      <t>センタク</t>
    </rPh>
    <phoneticPr fontId="1"/>
  </si>
  <si>
    <t>③　国語以下，社会，数学，理科，英語についても</t>
    <rPh sb="2" eb="4">
      <t>コクゴ</t>
    </rPh>
    <rPh sb="4" eb="6">
      <t>イカ</t>
    </rPh>
    <rPh sb="7" eb="9">
      <t>シャカイ</t>
    </rPh>
    <rPh sb="10" eb="12">
      <t>スウガク</t>
    </rPh>
    <rPh sb="13" eb="15">
      <t>リカ</t>
    </rPh>
    <rPh sb="16" eb="18">
      <t>エイゴ</t>
    </rPh>
    <phoneticPr fontId="1"/>
  </si>
  <si>
    <t>学習のアドバイス</t>
    <rPh sb="0" eb="2">
      <t>ガクシュウ</t>
    </rPh>
    <phoneticPr fontId="1"/>
  </si>
  <si>
    <t>◎</t>
    <phoneticPr fontId="1"/>
  </si>
  <si>
    <t>○</t>
    <phoneticPr fontId="1"/>
  </si>
  <si>
    <t>△</t>
    <phoneticPr fontId="1"/>
  </si>
  <si>
    <t>⇒</t>
    <phoneticPr fontId="1"/>
  </si>
  <si>
    <t>正答数</t>
  </si>
  <si>
    <t>(2)　【正答数入力】シートで，点数を入力してください。</t>
    <rPh sb="5" eb="7">
      <t>セイトウ</t>
    </rPh>
    <rPh sb="7" eb="8">
      <t>カズ</t>
    </rPh>
    <rPh sb="8" eb="10">
      <t>ニュウリョク</t>
    </rPh>
    <rPh sb="16" eb="18">
      <t>テンスウ</t>
    </rPh>
    <rPh sb="19" eb="21">
      <t>ニュウリョク</t>
    </rPh>
    <phoneticPr fontId="1"/>
  </si>
  <si>
    <t>　　正答数入力をしてください。</t>
    <rPh sb="2" eb="4">
      <t>セイトウ</t>
    </rPh>
    <rPh sb="4" eb="5">
      <t>スウ</t>
    </rPh>
    <rPh sb="5" eb="7">
      <t>ニュウリョク</t>
    </rPh>
    <phoneticPr fontId="1"/>
  </si>
  <si>
    <t>到達度</t>
    <phoneticPr fontId="1"/>
  </si>
  <si>
    <t>②　大問（項目）ごとの正答数を入力してください。</t>
    <rPh sb="2" eb="4">
      <t>ダイモン</t>
    </rPh>
    <rPh sb="5" eb="7">
      <t>コウモク</t>
    </rPh>
    <rPh sb="11" eb="13">
      <t>セイトウ</t>
    </rPh>
    <rPh sb="13" eb="14">
      <t>スウ</t>
    </rPh>
    <rPh sb="15" eb="17">
      <t>ニュウリョク</t>
    </rPh>
    <phoneticPr fontId="1"/>
  </si>
  <si>
    <t>ナビ☆チェック　到達度・課題発見シート</t>
    <rPh sb="8" eb="11">
      <t>トウタツド</t>
    </rPh>
    <rPh sb="12" eb="14">
      <t>カダイ</t>
    </rPh>
    <rPh sb="14" eb="16">
      <t>ハッケン</t>
    </rPh>
    <phoneticPr fontId="1"/>
  </si>
  <si>
    <t>ナビ☆チェック　到達度・課題発見シート</t>
    <rPh sb="8" eb="11">
      <t>トウタツド</t>
    </rPh>
    <rPh sb="12" eb="14">
      <t>カダイ</t>
    </rPh>
    <rPh sb="14" eb="16">
      <t>ハッケン</t>
    </rPh>
    <phoneticPr fontId="1"/>
  </si>
  <si>
    <t>名前</t>
    <rPh sb="0" eb="2">
      <t>ナマエ</t>
    </rPh>
    <phoneticPr fontId="1"/>
  </si>
  <si>
    <t>正解した数をぬりつぶした
星★の数</t>
    <rPh sb="0" eb="2">
      <t>セイカイ</t>
    </rPh>
    <rPh sb="13" eb="14">
      <t>ホシ</t>
    </rPh>
    <rPh sb="16" eb="17">
      <t>カズ</t>
    </rPh>
    <phoneticPr fontId="1"/>
  </si>
  <si>
    <t>※未入力のままプリントすると，生徒が自分で</t>
    <rPh sb="1" eb="4">
      <t>ミニュウリョク</t>
    </rPh>
    <rPh sb="15" eb="17">
      <t>セイト</t>
    </rPh>
    <rPh sb="18" eb="20">
      <t>ジブン</t>
    </rPh>
    <phoneticPr fontId="1"/>
  </si>
  <si>
    <t>　記入するシートとして使用することもできます。</t>
    <rPh sb="1" eb="3">
      <t>キニュウ</t>
    </rPh>
    <rPh sb="11" eb="13">
      <t>シヨウ</t>
    </rPh>
    <phoneticPr fontId="1"/>
  </si>
  <si>
    <r>
      <rPr>
        <sz val="12"/>
        <color theme="1"/>
        <rFont val="HGP創英角ｺﾞｼｯｸUB"/>
        <family val="3"/>
        <charset val="128"/>
      </rPr>
      <t xml:space="preserve">よくがんばりました！
</t>
    </r>
    <r>
      <rPr>
        <sz val="12"/>
        <color theme="1"/>
        <rFont val="ＭＳ Ｐ明朝"/>
        <family val="1"/>
        <charset val="128"/>
      </rPr>
      <t>★まちがえた問題は，解説を読んで解き方などを確認しよう。
★次は，より発展的な問題に取り組んでみよう。</t>
    </r>
    <rPh sb="17" eb="19">
      <t>モンダイ</t>
    </rPh>
    <rPh sb="21" eb="23">
      <t>カイセツ</t>
    </rPh>
    <rPh sb="24" eb="25">
      <t>ヨ</t>
    </rPh>
    <rPh sb="27" eb="28">
      <t>ト</t>
    </rPh>
    <rPh sb="29" eb="30">
      <t>カタ</t>
    </rPh>
    <rPh sb="33" eb="35">
      <t>カクニン</t>
    </rPh>
    <rPh sb="41" eb="42">
      <t>ツギ</t>
    </rPh>
    <rPh sb="46" eb="49">
      <t>ハッテンテキ</t>
    </rPh>
    <rPh sb="50" eb="52">
      <t>モンダイ</t>
    </rPh>
    <rPh sb="53" eb="54">
      <t>ト</t>
    </rPh>
    <rPh sb="55" eb="56">
      <t>ク</t>
    </rPh>
    <phoneticPr fontId="1"/>
  </si>
  <si>
    <r>
      <rPr>
        <sz val="12"/>
        <color theme="1"/>
        <rFont val="HGP創英角ｺﾞｼｯｸUB"/>
        <family val="3"/>
        <charset val="128"/>
      </rPr>
      <t xml:space="preserve">もう少しがんばろう！
</t>
    </r>
    <r>
      <rPr>
        <sz val="12"/>
        <color theme="1"/>
        <rFont val="ＭＳ Ｐ明朝"/>
        <family val="1"/>
        <charset val="128"/>
      </rPr>
      <t>★まちがえた問題は，リターン表をもとに「ラーニングナビ」にもどって内容を確認し，もう一度，問題にチャレンジしよう。</t>
    </r>
    <rPh sb="2" eb="3">
      <t>スコ</t>
    </rPh>
    <rPh sb="17" eb="19">
      <t>モンダイ</t>
    </rPh>
    <rPh sb="25" eb="26">
      <t>ヒョウ</t>
    </rPh>
    <rPh sb="44" eb="46">
      <t>ナイヨウ</t>
    </rPh>
    <rPh sb="47" eb="49">
      <t>カクニン</t>
    </rPh>
    <rPh sb="53" eb="54">
      <t>１</t>
    </rPh>
    <rPh sb="54" eb="55">
      <t>ド</t>
    </rPh>
    <rPh sb="56" eb="58">
      <t>モンダイ</t>
    </rPh>
    <phoneticPr fontId="1"/>
  </si>
  <si>
    <r>
      <rPr>
        <sz val="12"/>
        <color theme="1"/>
        <rFont val="HGP創英角ｺﾞｼｯｸUB"/>
        <family val="3"/>
        <charset val="128"/>
      </rPr>
      <t xml:space="preserve">もっとがんばろう！
</t>
    </r>
    <r>
      <rPr>
        <sz val="12"/>
        <color theme="1"/>
        <rFont val="ＭＳ Ｐ明朝"/>
        <family val="1"/>
        <charset val="128"/>
      </rPr>
      <t>★「ラーニングナビ」を使ってもう一度学習内容を確認し，基礎・基本をしっかりおさえよう。</t>
    </r>
    <rPh sb="21" eb="22">
      <t>ツカ</t>
    </rPh>
    <rPh sb="26" eb="27">
      <t>１</t>
    </rPh>
    <rPh sb="27" eb="28">
      <t>ド</t>
    </rPh>
    <rPh sb="28" eb="30">
      <t>ガクシュウ</t>
    </rPh>
    <rPh sb="30" eb="32">
      <t>ナイヨウ</t>
    </rPh>
    <rPh sb="33" eb="35">
      <t>カクニン</t>
    </rPh>
    <rPh sb="37" eb="39">
      <t>キソ</t>
    </rPh>
    <rPh sb="40" eb="42">
      <t>キホン</t>
    </rPh>
    <phoneticPr fontId="1"/>
  </si>
  <si>
    <t>南アメリカ州，オセアニア州</t>
    <rPh sb="0" eb="1">
      <t>ミナミ</t>
    </rPh>
    <rPh sb="5" eb="6">
      <t>シュウ</t>
    </rPh>
    <rPh sb="12" eb="13">
      <t>シュウ</t>
    </rPh>
    <phoneticPr fontId="1"/>
  </si>
  <si>
    <t>動物のなかま</t>
    <rPh sb="0" eb="2">
      <t>ドウブツ</t>
    </rPh>
    <phoneticPr fontId="1"/>
  </si>
  <si>
    <t>現在完了⑵／現在完了進行形</t>
    <rPh sb="0" eb="2">
      <t>ゲンザイ</t>
    </rPh>
    <rPh sb="2" eb="4">
      <t>カンリョウ</t>
    </rPh>
    <rPh sb="6" eb="8">
      <t>ゲンザイ</t>
    </rPh>
    <rPh sb="8" eb="10">
      <t>カンリョウ</t>
    </rPh>
    <rPh sb="10" eb="13">
      <t>シンコウケイ</t>
    </rPh>
    <phoneticPr fontId="1"/>
  </si>
  <si>
    <t>関係代名詞⑵／仮定法</t>
    <rPh sb="0" eb="2">
      <t>カンケイ</t>
    </rPh>
    <rPh sb="2" eb="5">
      <t>ダイメイシ</t>
    </rPh>
    <rPh sb="7" eb="10">
      <t>カテイホウ</t>
    </rPh>
    <phoneticPr fontId="1"/>
  </si>
  <si>
    <t>遺伝のきまり，進化</t>
    <rPh sb="0" eb="2">
      <t>イデン</t>
    </rPh>
    <rPh sb="7" eb="9">
      <t>シンカ</t>
    </rPh>
    <phoneticPr fontId="1"/>
  </si>
  <si>
    <t>小計</t>
    <rPh sb="0" eb="2">
      <t>ショウケイ</t>
    </rPh>
    <phoneticPr fontId="1"/>
  </si>
  <si>
    <t>合計</t>
    <rPh sb="0" eb="2">
      <t>ゴウケイ</t>
    </rPh>
    <phoneticPr fontId="1"/>
  </si>
  <si>
    <t>コミュニケーションをまなぶ</t>
  </si>
  <si>
    <t>日本のすがた</t>
    <rPh sb="0" eb="2">
      <t>ニホン</t>
    </rPh>
    <phoneticPr fontId="6"/>
  </si>
  <si>
    <t>自然環境，人口</t>
    <rPh sb="0" eb="2">
      <t>シゼン</t>
    </rPh>
    <rPh sb="2" eb="4">
      <t>カンキョウ</t>
    </rPh>
    <rPh sb="5" eb="7">
      <t>ジンコウ</t>
    </rPh>
    <phoneticPr fontId="1"/>
  </si>
  <si>
    <t>資源・産業，交通・通信</t>
    <rPh sb="0" eb="2">
      <t>シゲン</t>
    </rPh>
    <rPh sb="3" eb="5">
      <t>サンギョウ</t>
    </rPh>
    <rPh sb="6" eb="8">
      <t>コウツウ</t>
    </rPh>
    <rPh sb="9" eb="11">
      <t>ツウシン</t>
    </rPh>
    <phoneticPr fontId="1"/>
  </si>
  <si>
    <t>関東地方，東北地方，北海道地方</t>
    <rPh sb="0" eb="2">
      <t>カントウ</t>
    </rPh>
    <rPh sb="2" eb="4">
      <t>チホウ</t>
    </rPh>
    <rPh sb="5" eb="7">
      <t>トウホク</t>
    </rPh>
    <rPh sb="7" eb="9">
      <t>チホウ</t>
    </rPh>
    <rPh sb="10" eb="15">
      <t>ホッカイドウチホウ</t>
    </rPh>
    <phoneticPr fontId="1"/>
  </si>
  <si>
    <t>近代までの文化にみる歴史の流れ</t>
    <rPh sb="0" eb="2">
      <t>キンダイ</t>
    </rPh>
    <rPh sb="5" eb="7">
      <t>ブンカ</t>
    </rPh>
    <rPh sb="10" eb="12">
      <t>レキシ</t>
    </rPh>
    <rPh sb="13" eb="14">
      <t>ナガ</t>
    </rPh>
    <phoneticPr fontId="2"/>
  </si>
  <si>
    <t>消費生活，流通と生産，労働と生活</t>
    <rPh sb="0" eb="2">
      <t>ショウヒ</t>
    </rPh>
    <rPh sb="2" eb="4">
      <t>セイカツ</t>
    </rPh>
    <rPh sb="5" eb="7">
      <t>リュウツウ</t>
    </rPh>
    <rPh sb="8" eb="10">
      <t>セイサン</t>
    </rPh>
    <rPh sb="11" eb="13">
      <t>ロウドウ</t>
    </rPh>
    <rPh sb="14" eb="16">
      <t>セイカツ</t>
    </rPh>
    <phoneticPr fontId="1"/>
  </si>
  <si>
    <t>市場経済と金融</t>
    <rPh sb="0" eb="2">
      <t>シジョウ</t>
    </rPh>
    <rPh sb="2" eb="4">
      <t>ケイザイ</t>
    </rPh>
    <rPh sb="5" eb="7">
      <t>キンユウ</t>
    </rPh>
    <phoneticPr fontId="1"/>
  </si>
  <si>
    <t>財政と社会保障，環境保全と経済</t>
    <rPh sb="0" eb="2">
      <t>ザイセイ</t>
    </rPh>
    <rPh sb="3" eb="7">
      <t>シャカイホショウ</t>
    </rPh>
    <rPh sb="8" eb="12">
      <t>カンキョウホゼン</t>
    </rPh>
    <rPh sb="13" eb="15">
      <t>ケイザイ</t>
    </rPh>
    <phoneticPr fontId="1"/>
  </si>
  <si>
    <t>データの活用</t>
    <rPh sb="4" eb="6">
      <t>カツヨウ</t>
    </rPh>
    <phoneticPr fontId="1"/>
  </si>
  <si>
    <r>
      <t>関数y=ax</t>
    </r>
    <r>
      <rPr>
        <vertAlign val="superscript"/>
        <sz val="11"/>
        <color indexed="8"/>
        <rFont val="游ゴシック"/>
        <family val="3"/>
        <charset val="128"/>
      </rPr>
      <t>2</t>
    </r>
    <rPh sb="0" eb="2">
      <t>カンスウ</t>
    </rPh>
    <phoneticPr fontId="1"/>
  </si>
  <si>
    <t>植物の特徴となかま</t>
    <rPh sb="0" eb="2">
      <t>ショクブツ</t>
    </rPh>
    <rPh sb="3" eb="5">
      <t>トクチョウ</t>
    </rPh>
    <phoneticPr fontId="1"/>
  </si>
  <si>
    <t>光の性質</t>
    <rPh sb="0" eb="1">
      <t>ヒカリ</t>
    </rPh>
    <rPh sb="2" eb="4">
      <t>セイシツ</t>
    </rPh>
    <phoneticPr fontId="1"/>
  </si>
  <si>
    <t>音と力</t>
    <rPh sb="0" eb="1">
      <t>オト</t>
    </rPh>
    <rPh sb="2" eb="3">
      <t>チカラ</t>
    </rPh>
    <phoneticPr fontId="1"/>
  </si>
  <si>
    <t>生物と細胞，植物のつくり</t>
    <rPh sb="0" eb="2">
      <t>セイブツ</t>
    </rPh>
    <rPh sb="3" eb="5">
      <t>サイボウ</t>
    </rPh>
    <rPh sb="6" eb="8">
      <t>ショクブツ</t>
    </rPh>
    <phoneticPr fontId="1"/>
  </si>
  <si>
    <t>消化と吸収</t>
    <rPh sb="0" eb="2">
      <t>ショウカ</t>
    </rPh>
    <rPh sb="3" eb="5">
      <t>キュウシュウ</t>
    </rPh>
    <phoneticPr fontId="1"/>
  </si>
  <si>
    <t>エネルギーの利用／科学技術と人間</t>
    <rPh sb="6" eb="8">
      <t>リヨウ</t>
    </rPh>
    <rPh sb="9" eb="11">
      <t>カガク</t>
    </rPh>
    <rPh sb="11" eb="13">
      <t>ギジュツ</t>
    </rPh>
    <rPh sb="14" eb="16">
      <t>ニンゲン</t>
    </rPh>
    <phoneticPr fontId="1"/>
  </si>
  <si>
    <r>
      <t>be動詞</t>
    </r>
    <r>
      <rPr>
        <sz val="8"/>
        <color indexed="8"/>
        <rFont val="游ゴシック"/>
        <family val="3"/>
        <charset val="128"/>
      </rPr>
      <t>（現在・過去）</t>
    </r>
    <rPh sb="2" eb="4">
      <t>ドウシ</t>
    </rPh>
    <rPh sb="5" eb="7">
      <t>ゲンザイ</t>
    </rPh>
    <rPh sb="8" eb="10">
      <t>カコ</t>
    </rPh>
    <phoneticPr fontId="1"/>
  </si>
  <si>
    <r>
      <t>一般動詞⑴</t>
    </r>
    <r>
      <rPr>
        <sz val="8"/>
        <color indexed="8"/>
        <rFont val="游ゴシック"/>
        <family val="3"/>
        <charset val="128"/>
      </rPr>
      <t>（現在）</t>
    </r>
    <rPh sb="0" eb="2">
      <t>イッパン</t>
    </rPh>
    <rPh sb="2" eb="4">
      <t>ドウシ</t>
    </rPh>
    <rPh sb="6" eb="8">
      <t>ゲンザイ</t>
    </rPh>
    <phoneticPr fontId="1"/>
  </si>
  <si>
    <r>
      <t>一般動詞⑵</t>
    </r>
    <r>
      <rPr>
        <sz val="8"/>
        <color indexed="8"/>
        <rFont val="游ゴシック"/>
        <family val="3"/>
        <charset val="128"/>
      </rPr>
      <t>（過去）</t>
    </r>
    <rPh sb="0" eb="2">
      <t>イッパン</t>
    </rPh>
    <rPh sb="2" eb="4">
      <t>ドウシ</t>
    </rPh>
    <rPh sb="6" eb="8">
      <t>カコ</t>
    </rPh>
    <phoneticPr fontId="1"/>
  </si>
  <si>
    <t>平行四辺形</t>
    <rPh sb="0" eb="5">
      <t>ヘイコウシヘンケイ</t>
    </rPh>
    <phoneticPr fontId="1"/>
  </si>
  <si>
    <t>確率</t>
    <rPh sb="0" eb="2">
      <t>カクリツ</t>
    </rPh>
    <phoneticPr fontId="1"/>
  </si>
  <si>
    <t>箱ひげ図とデータの活用</t>
    <rPh sb="0" eb="1">
      <t>ハコ</t>
    </rPh>
    <rPh sb="3" eb="4">
      <t>ズ</t>
    </rPh>
    <rPh sb="9" eb="11">
      <t>カツヨウ</t>
    </rPh>
    <phoneticPr fontId="1"/>
  </si>
  <si>
    <t>平行と合同</t>
    <rPh sb="0" eb="2">
      <t>ヘイコウ</t>
    </rPh>
    <rPh sb="3" eb="5">
      <t>ゴウドウ</t>
    </rPh>
    <phoneticPr fontId="1"/>
  </si>
  <si>
    <t>地域調査の手法</t>
    <rPh sb="0" eb="2">
      <t>チイキ</t>
    </rPh>
    <rPh sb="2" eb="4">
      <t>チョウサ</t>
    </rPh>
    <rPh sb="5" eb="7">
      <t>シュホウ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</si>
</sst>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&quot;小問数&quot;##"/>
    <numFmt numFmtId="178" formatCode="m/d;@"/>
  </numFmts>
  <fonts count="3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HGP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CCFFFF"/>
      <name val="ＭＳ Ｐゴシック"/>
      <family val="2"/>
      <charset val="128"/>
      <scheme val="minor"/>
    </font>
    <font>
      <sz val="11"/>
      <color rgb="FFCCFFFF"/>
      <name val="ＭＳ Ｐ明朝"/>
      <family val="1"/>
      <charset val="128"/>
    </font>
    <font>
      <sz val="20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rgb="FF0070C0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  <scheme val="minor"/>
    </font>
    <font>
      <b/>
      <sz val="11"/>
      <color theme="6" tint="-0.249977111117893"/>
      <name val="ＭＳ Ｐゴシック"/>
      <family val="3"/>
      <charset val="128"/>
      <scheme val="minor"/>
    </font>
    <font>
      <sz val="22"/>
      <color theme="1"/>
      <name val="HG創英角ﾎﾟｯﾌﾟ体"/>
      <family val="3"/>
      <charset val="128"/>
    </font>
    <font>
      <sz val="28"/>
      <color theme="1"/>
      <name val="ＭＳ Ｐ明朝"/>
      <family val="1"/>
      <charset val="128"/>
    </font>
    <font>
      <sz val="14"/>
      <color rgb="FFFF0000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20"/>
      <color theme="1"/>
      <name val="HGP明朝E"/>
      <family val="1"/>
      <charset val="128"/>
    </font>
    <font>
      <b/>
      <sz val="24"/>
      <color theme="1"/>
      <name val="ＭＳ Ｐ明朝"/>
      <family val="1"/>
      <charset val="128"/>
    </font>
    <font>
      <sz val="36"/>
      <color theme="1"/>
      <name val="ＭＳ Ｐゴシック"/>
      <family val="3"/>
      <charset val="128"/>
      <scheme val="minor"/>
    </font>
    <font>
      <sz val="9"/>
      <color rgb="FFCCFFFF"/>
      <name val="ＭＳ Ｐゴシック"/>
      <family val="3"/>
      <charset val="128"/>
      <scheme val="minor"/>
    </font>
    <font>
      <vertAlign val="superscript"/>
      <sz val="11"/>
      <color indexed="8"/>
      <name val="游ゴシック"/>
      <family val="3"/>
      <charset val="128"/>
    </font>
    <font>
      <sz val="8"/>
      <color indexed="8"/>
      <name val="游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344">
    <xf numFmtId="0" fontId="0" fillId="0" borderId="0" xfId="0">
      <alignment vertical="center"/>
    </xf>
    <xf numFmtId="0" fontId="0" fillId="5" borderId="6" xfId="0" applyFill="1" applyBorder="1" applyAlignment="1">
      <alignment horizontal="center" vertical="center"/>
    </xf>
    <xf numFmtId="0" fontId="0" fillId="6" borderId="0" xfId="0" applyFill="1">
      <alignment vertical="center"/>
    </xf>
    <xf numFmtId="0" fontId="0" fillId="6" borderId="0" xfId="0" applyFill="1" applyAlignment="1">
      <alignment horizontal="center" vertical="center"/>
    </xf>
    <xf numFmtId="0" fontId="14" fillId="6" borderId="0" xfId="1" applyFill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177" fontId="13" fillId="4" borderId="31" xfId="0" applyNumberFormat="1" applyFont="1" applyFill="1" applyBorder="1" applyAlignment="1">
      <alignment horizontal="center" vertical="center"/>
    </xf>
    <xf numFmtId="177" fontId="13" fillId="4" borderId="32" xfId="0" applyNumberFormat="1" applyFont="1" applyFill="1" applyBorder="1" applyAlignment="1">
      <alignment horizontal="center" vertical="center"/>
    </xf>
    <xf numFmtId="177" fontId="13" fillId="4" borderId="33" xfId="0" applyNumberFormat="1" applyFont="1" applyFill="1" applyBorder="1" applyAlignment="1">
      <alignment horizontal="center" vertical="center"/>
    </xf>
    <xf numFmtId="177" fontId="13" fillId="4" borderId="7" xfId="0" applyNumberFormat="1" applyFont="1" applyFill="1" applyBorder="1" applyAlignment="1">
      <alignment horizontal="center" vertical="center"/>
    </xf>
    <xf numFmtId="177" fontId="13" fillId="2" borderId="31" xfId="0" applyNumberFormat="1" applyFont="1" applyFill="1" applyBorder="1" applyAlignment="1">
      <alignment horizontal="center" vertical="center"/>
    </xf>
    <xf numFmtId="177" fontId="13" fillId="2" borderId="32" xfId="0" applyNumberFormat="1" applyFont="1" applyFill="1" applyBorder="1" applyAlignment="1">
      <alignment horizontal="center" vertical="center"/>
    </xf>
    <xf numFmtId="177" fontId="13" fillId="2" borderId="33" xfId="0" applyNumberFormat="1" applyFont="1" applyFill="1" applyBorder="1" applyAlignment="1">
      <alignment horizontal="center" vertical="center"/>
    </xf>
    <xf numFmtId="177" fontId="13" fillId="2" borderId="7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77" fontId="13" fillId="3" borderId="31" xfId="0" applyNumberFormat="1" applyFont="1" applyFill="1" applyBorder="1" applyAlignment="1">
      <alignment horizontal="center" vertical="center"/>
    </xf>
    <xf numFmtId="177" fontId="13" fillId="3" borderId="32" xfId="0" applyNumberFormat="1" applyFont="1" applyFill="1" applyBorder="1" applyAlignment="1">
      <alignment horizontal="center" vertical="center"/>
    </xf>
    <xf numFmtId="177" fontId="13" fillId="3" borderId="33" xfId="0" applyNumberFormat="1" applyFont="1" applyFill="1" applyBorder="1" applyAlignment="1">
      <alignment horizontal="center" vertical="center"/>
    </xf>
    <xf numFmtId="177" fontId="13" fillId="3" borderId="7" xfId="0" applyNumberFormat="1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177" fontId="13" fillId="7" borderId="31" xfId="0" applyNumberFormat="1" applyFont="1" applyFill="1" applyBorder="1" applyAlignment="1">
      <alignment horizontal="center" vertical="center"/>
    </xf>
    <xf numFmtId="177" fontId="13" fillId="7" borderId="32" xfId="0" applyNumberFormat="1" applyFont="1" applyFill="1" applyBorder="1" applyAlignment="1">
      <alignment horizontal="center" vertical="center"/>
    </xf>
    <xf numFmtId="177" fontId="13" fillId="7" borderId="33" xfId="0" applyNumberFormat="1" applyFont="1" applyFill="1" applyBorder="1" applyAlignment="1">
      <alignment horizontal="center" vertical="center"/>
    </xf>
    <xf numFmtId="177" fontId="13" fillId="7" borderId="7" xfId="0" applyNumberFormat="1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 shrinkToFit="1"/>
    </xf>
    <xf numFmtId="0" fontId="8" fillId="5" borderId="20" xfId="0" applyFont="1" applyFill="1" applyBorder="1" applyAlignment="1">
      <alignment horizontal="center" vertical="center" shrinkToFit="1"/>
    </xf>
    <xf numFmtId="0" fontId="8" fillId="5" borderId="21" xfId="0" applyFont="1" applyFill="1" applyBorder="1" applyAlignment="1">
      <alignment horizontal="center" vertical="center" shrinkToFit="1"/>
    </xf>
    <xf numFmtId="177" fontId="8" fillId="5" borderId="31" xfId="0" applyNumberFormat="1" applyFont="1" applyFill="1" applyBorder="1" applyAlignment="1">
      <alignment horizontal="center" vertical="center" shrinkToFit="1"/>
    </xf>
    <xf numFmtId="177" fontId="8" fillId="5" borderId="32" xfId="0" applyNumberFormat="1" applyFont="1" applyFill="1" applyBorder="1" applyAlignment="1">
      <alignment horizontal="center" vertical="center" shrinkToFit="1"/>
    </xf>
    <xf numFmtId="177" fontId="8" fillId="5" borderId="33" xfId="0" applyNumberFormat="1" applyFont="1" applyFill="1" applyBorder="1" applyAlignment="1">
      <alignment horizontal="center" vertical="center" shrinkToFit="1"/>
    </xf>
    <xf numFmtId="177" fontId="8" fillId="5" borderId="7" xfId="0" applyNumberFormat="1" applyFont="1" applyFill="1" applyBorder="1" applyAlignment="1">
      <alignment horizontal="center" vertical="center" shrinkToFit="1"/>
    </xf>
    <xf numFmtId="56" fontId="8" fillId="5" borderId="9" xfId="0" applyNumberFormat="1" applyFont="1" applyFill="1" applyBorder="1" applyAlignment="1">
      <alignment horizontal="center" vertical="center" shrinkToFit="1"/>
    </xf>
    <xf numFmtId="56" fontId="8" fillId="3" borderId="9" xfId="0" applyNumberFormat="1" applyFont="1" applyFill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0" fontId="8" fillId="3" borderId="21" xfId="0" applyFont="1" applyFill="1" applyBorder="1" applyAlignment="1">
      <alignment horizontal="center" vertical="center" shrinkToFit="1"/>
    </xf>
    <xf numFmtId="56" fontId="8" fillId="2" borderId="9" xfId="0" applyNumberFormat="1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56" fontId="8" fillId="7" borderId="9" xfId="0" applyNumberFormat="1" applyFont="1" applyFill="1" applyBorder="1" applyAlignment="1">
      <alignment horizontal="center" vertical="center" shrinkToFit="1"/>
    </xf>
    <xf numFmtId="0" fontId="8" fillId="7" borderId="19" xfId="0" applyFont="1" applyFill="1" applyBorder="1" applyAlignment="1">
      <alignment horizontal="center" vertical="center" shrinkToFit="1"/>
    </xf>
    <xf numFmtId="0" fontId="8" fillId="7" borderId="20" xfId="0" applyFont="1" applyFill="1" applyBorder="1" applyAlignment="1">
      <alignment horizontal="center" vertical="center" shrinkToFit="1"/>
    </xf>
    <xf numFmtId="0" fontId="8" fillId="7" borderId="21" xfId="0" applyFont="1" applyFill="1" applyBorder="1" applyAlignment="1">
      <alignment horizontal="center" vertical="center" shrinkToFit="1"/>
    </xf>
    <xf numFmtId="56" fontId="8" fillId="4" borderId="9" xfId="0" applyNumberFormat="1" applyFont="1" applyFill="1" applyBorder="1" applyAlignment="1">
      <alignment horizontal="center" vertical="center" shrinkToFit="1"/>
    </xf>
    <xf numFmtId="0" fontId="8" fillId="4" borderId="19" xfId="0" applyFont="1" applyFill="1" applyBorder="1" applyAlignment="1">
      <alignment horizontal="center" vertical="center" shrinkToFit="1"/>
    </xf>
    <xf numFmtId="0" fontId="8" fillId="4" borderId="20" xfId="0" applyFont="1" applyFill="1" applyBorder="1" applyAlignment="1">
      <alignment horizontal="center" vertical="center" shrinkToFit="1"/>
    </xf>
    <xf numFmtId="0" fontId="8" fillId="4" borderId="21" xfId="0" applyFont="1" applyFill="1" applyBorder="1" applyAlignment="1">
      <alignment horizontal="center" vertical="center" shrinkToFit="1"/>
    </xf>
    <xf numFmtId="0" fontId="14" fillId="6" borderId="0" xfId="1" applyNumberFormat="1" applyFill="1" applyAlignment="1">
      <alignment horizontal="center" vertical="center"/>
    </xf>
    <xf numFmtId="0" fontId="0" fillId="6" borderId="0" xfId="0" applyFill="1" applyProtection="1">
      <alignment vertical="center"/>
      <protection hidden="1"/>
    </xf>
    <xf numFmtId="0" fontId="9" fillId="6" borderId="13" xfId="0" applyFont="1" applyFill="1" applyBorder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3" fillId="6" borderId="7" xfId="0" applyFont="1" applyFill="1" applyBorder="1" applyAlignment="1">
      <alignment horizontal="center" vertical="center" shrinkToFit="1"/>
    </xf>
    <xf numFmtId="0" fontId="3" fillId="6" borderId="1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6" borderId="1" xfId="0" applyFont="1" applyFill="1" applyBorder="1">
      <alignment vertical="center"/>
    </xf>
    <xf numFmtId="0" fontId="3" fillId="6" borderId="2" xfId="0" applyFont="1" applyFill="1" applyBorder="1" applyAlignment="1">
      <alignment horizontal="center" vertical="center"/>
    </xf>
    <xf numFmtId="0" fontId="2" fillId="6" borderId="2" xfId="0" applyFont="1" applyFill="1" applyBorder="1">
      <alignment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shrinkToFit="1"/>
    </xf>
    <xf numFmtId="0" fontId="2" fillId="6" borderId="3" xfId="0" applyFont="1" applyFill="1" applyBorder="1">
      <alignment vertical="center"/>
    </xf>
    <xf numFmtId="0" fontId="2" fillId="6" borderId="1" xfId="0" applyFont="1" applyFill="1" applyBorder="1" applyAlignment="1">
      <alignment vertical="center" shrinkToFit="1"/>
    </xf>
    <xf numFmtId="0" fontId="3" fillId="6" borderId="0" xfId="0" applyFont="1" applyFill="1" applyAlignment="1">
      <alignment horizontal="center" vertical="center" textRotation="255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>
      <alignment vertical="center"/>
    </xf>
    <xf numFmtId="0" fontId="2" fillId="6" borderId="0" xfId="0" applyFont="1" applyFill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 shrinkToFit="1"/>
    </xf>
    <xf numFmtId="0" fontId="6" fillId="6" borderId="7" xfId="0" applyFont="1" applyFill="1" applyBorder="1" applyAlignment="1">
      <alignment horizontal="center" vertical="center" shrinkToFit="1"/>
    </xf>
    <xf numFmtId="0" fontId="0" fillId="8" borderId="0" xfId="0" applyFill="1">
      <alignment vertical="center"/>
    </xf>
    <xf numFmtId="0" fontId="2" fillId="8" borderId="0" xfId="0" applyFont="1" applyFill="1">
      <alignment vertical="center"/>
    </xf>
    <xf numFmtId="0" fontId="2" fillId="8" borderId="0" xfId="0" applyFont="1" applyFill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0" fillId="8" borderId="0" xfId="0" applyFill="1" applyAlignment="1"/>
    <xf numFmtId="0" fontId="0" fillId="8" borderId="0" xfId="0" applyFill="1" applyAlignment="1">
      <alignment horizontal="right"/>
    </xf>
    <xf numFmtId="0" fontId="19" fillId="8" borderId="0" xfId="0" applyFont="1" applyFill="1">
      <alignment vertical="center"/>
    </xf>
    <xf numFmtId="0" fontId="19" fillId="8" borderId="0" xfId="0" applyFont="1" applyFill="1" applyProtection="1">
      <alignment vertical="center"/>
      <protection hidden="1"/>
    </xf>
    <xf numFmtId="0" fontId="17" fillId="6" borderId="0" xfId="0" applyFont="1" applyFill="1" applyProtection="1">
      <alignment vertical="center"/>
      <protection hidden="1"/>
    </xf>
    <xf numFmtId="0" fontId="2" fillId="6" borderId="11" xfId="0" applyFont="1" applyFill="1" applyBorder="1" applyAlignment="1">
      <alignment vertical="center" shrinkToFit="1"/>
    </xf>
    <xf numFmtId="0" fontId="2" fillId="6" borderId="2" xfId="0" applyFont="1" applyFill="1" applyBorder="1" applyAlignment="1">
      <alignment vertical="center" shrinkToFit="1"/>
    </xf>
    <xf numFmtId="0" fontId="2" fillId="6" borderId="12" xfId="0" applyFont="1" applyFill="1" applyBorder="1" applyAlignment="1">
      <alignment vertical="center" shrinkToFit="1"/>
    </xf>
    <xf numFmtId="0" fontId="2" fillId="6" borderId="3" xfId="0" applyFont="1" applyFill="1" applyBorder="1" applyAlignment="1">
      <alignment vertical="center" shrinkToFit="1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0" fillId="3" borderId="3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12" fillId="3" borderId="0" xfId="0" applyFont="1" applyFill="1">
      <alignment vertical="center"/>
    </xf>
    <xf numFmtId="0" fontId="0" fillId="6" borderId="13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 vertical="center" shrinkToFit="1"/>
      <protection locked="0"/>
    </xf>
    <xf numFmtId="0" fontId="0" fillId="6" borderId="3" xfId="0" applyFill="1" applyBorder="1" applyAlignment="1" applyProtection="1">
      <alignment vertical="center" shrinkToFit="1"/>
      <protection locked="0"/>
    </xf>
    <xf numFmtId="0" fontId="0" fillId="6" borderId="1" xfId="0" applyFill="1" applyBorder="1" applyAlignment="1" applyProtection="1">
      <alignment vertical="center" shrinkToFit="1"/>
      <protection locked="0"/>
    </xf>
    <xf numFmtId="0" fontId="0" fillId="6" borderId="2" xfId="0" applyFill="1" applyBorder="1" applyAlignment="1" applyProtection="1">
      <alignment vertical="center" shrinkToFit="1"/>
      <protection locked="0"/>
    </xf>
    <xf numFmtId="0" fontId="20" fillId="6" borderId="0" xfId="0" applyFont="1" applyFill="1">
      <alignment vertical="center"/>
    </xf>
    <xf numFmtId="0" fontId="21" fillId="6" borderId="0" xfId="0" applyFont="1" applyFill="1">
      <alignment vertical="center"/>
    </xf>
    <xf numFmtId="178" fontId="8" fillId="6" borderId="10" xfId="0" applyNumberFormat="1" applyFont="1" applyFill="1" applyBorder="1" applyAlignment="1" applyProtection="1">
      <alignment horizontal="center" vertical="center" shrinkToFit="1"/>
      <protection locked="0"/>
    </xf>
    <xf numFmtId="0" fontId="0" fillId="6" borderId="22" xfId="0" applyFill="1" applyBorder="1" applyAlignment="1" applyProtection="1">
      <alignment horizontal="center" vertical="center"/>
      <protection locked="0"/>
    </xf>
    <xf numFmtId="0" fontId="0" fillId="6" borderId="23" xfId="0" applyFill="1" applyBorder="1" applyAlignment="1" applyProtection="1">
      <alignment horizontal="center" vertical="center"/>
      <protection locked="0"/>
    </xf>
    <xf numFmtId="0" fontId="0" fillId="6" borderId="24" xfId="0" applyFill="1" applyBorder="1" applyAlignment="1" applyProtection="1">
      <alignment horizontal="center" vertical="center"/>
      <protection locked="0"/>
    </xf>
    <xf numFmtId="0" fontId="0" fillId="6" borderId="25" xfId="0" applyFill="1" applyBorder="1" applyAlignment="1" applyProtection="1">
      <alignment horizontal="center" vertical="center"/>
      <protection locked="0"/>
    </xf>
    <xf numFmtId="0" fontId="0" fillId="6" borderId="26" xfId="0" applyFill="1" applyBorder="1" applyAlignment="1" applyProtection="1">
      <alignment horizontal="center" vertical="center"/>
      <protection locked="0"/>
    </xf>
    <xf numFmtId="0" fontId="0" fillId="6" borderId="27" xfId="0" applyFill="1" applyBorder="1" applyAlignment="1" applyProtection="1">
      <alignment horizontal="center" vertical="center"/>
      <protection locked="0"/>
    </xf>
    <xf numFmtId="0" fontId="0" fillId="6" borderId="28" xfId="0" applyFill="1" applyBorder="1" applyAlignment="1" applyProtection="1">
      <alignment horizontal="center" vertical="center"/>
      <protection locked="0"/>
    </xf>
    <xf numFmtId="0" fontId="0" fillId="6" borderId="29" xfId="0" applyFill="1" applyBorder="1" applyAlignment="1" applyProtection="1">
      <alignment horizontal="center" vertical="center"/>
      <protection locked="0"/>
    </xf>
    <xf numFmtId="0" fontId="0" fillId="6" borderId="30" xfId="0" applyFill="1" applyBorder="1" applyAlignment="1" applyProtection="1">
      <alignment horizontal="center" vertical="center"/>
      <protection locked="0"/>
    </xf>
    <xf numFmtId="0" fontId="0" fillId="5" borderId="3" xfId="0" applyFill="1" applyBorder="1" applyProtection="1">
      <alignment vertical="center"/>
      <protection hidden="1"/>
    </xf>
    <xf numFmtId="0" fontId="0" fillId="5" borderId="3" xfId="0" applyFill="1" applyBorder="1" applyAlignment="1" applyProtection="1">
      <alignment vertical="center" shrinkToFit="1"/>
      <protection hidden="1"/>
    </xf>
    <xf numFmtId="0" fontId="0" fillId="5" borderId="1" xfId="0" applyFill="1" applyBorder="1" applyProtection="1">
      <alignment vertical="center"/>
      <protection hidden="1"/>
    </xf>
    <xf numFmtId="0" fontId="0" fillId="5" borderId="1" xfId="0" applyFill="1" applyBorder="1" applyAlignment="1" applyProtection="1">
      <alignment vertical="center" shrinkToFit="1"/>
      <protection hidden="1"/>
    </xf>
    <xf numFmtId="0" fontId="0" fillId="5" borderId="2" xfId="0" applyFill="1" applyBorder="1" applyProtection="1">
      <alignment vertical="center"/>
      <protection hidden="1"/>
    </xf>
    <xf numFmtId="0" fontId="0" fillId="5" borderId="2" xfId="0" applyFill="1" applyBorder="1" applyAlignment="1" applyProtection="1">
      <alignment vertical="center" shrinkToFit="1"/>
      <protection hidden="1"/>
    </xf>
    <xf numFmtId="0" fontId="0" fillId="5" borderId="12" xfId="0" applyFill="1" applyBorder="1" applyProtection="1">
      <alignment vertical="center"/>
      <protection hidden="1"/>
    </xf>
    <xf numFmtId="0" fontId="0" fillId="5" borderId="6" xfId="0" applyFill="1" applyBorder="1" applyProtection="1">
      <alignment vertical="center"/>
      <protection hidden="1"/>
    </xf>
    <xf numFmtId="0" fontId="0" fillId="5" borderId="5" xfId="0" applyFill="1" applyBorder="1" applyProtection="1">
      <alignment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0" fillId="5" borderId="32" xfId="0" applyFill="1" applyBorder="1" applyAlignment="1" applyProtection="1">
      <alignment horizontal="center" vertical="center"/>
      <protection hidden="1"/>
    </xf>
    <xf numFmtId="0" fontId="0" fillId="5" borderId="33" xfId="0" applyFill="1" applyBorder="1" applyAlignment="1" applyProtection="1">
      <alignment horizontal="center" vertical="center"/>
      <protection hidden="1"/>
    </xf>
    <xf numFmtId="176" fontId="0" fillId="5" borderId="31" xfId="0" applyNumberFormat="1" applyFill="1" applyBorder="1" applyAlignment="1" applyProtection="1">
      <alignment horizontal="center" vertical="center"/>
      <protection hidden="1"/>
    </xf>
    <xf numFmtId="176" fontId="0" fillId="5" borderId="32" xfId="0" applyNumberFormat="1" applyFill="1" applyBorder="1" applyAlignment="1" applyProtection="1">
      <alignment horizontal="center" vertical="center"/>
      <protection hidden="1"/>
    </xf>
    <xf numFmtId="176" fontId="0" fillId="5" borderId="33" xfId="0" applyNumberFormat="1" applyFill="1" applyBorder="1" applyAlignment="1" applyProtection="1">
      <alignment horizontal="center" vertical="center"/>
      <protection hidden="1"/>
    </xf>
    <xf numFmtId="0" fontId="0" fillId="5" borderId="10" xfId="0" applyFill="1" applyBorder="1" applyAlignment="1">
      <alignment horizontal="right" vertical="center"/>
    </xf>
    <xf numFmtId="0" fontId="0" fillId="5" borderId="7" xfId="0" applyFill="1" applyBorder="1" applyAlignment="1" applyProtection="1">
      <alignment horizontal="center" vertical="center"/>
      <protection hidden="1"/>
    </xf>
    <xf numFmtId="176" fontId="0" fillId="5" borderId="7" xfId="0" applyNumberFormat="1" applyFill="1" applyBorder="1" applyAlignment="1" applyProtection="1">
      <alignment horizontal="center" vertical="center"/>
      <protection hidden="1"/>
    </xf>
    <xf numFmtId="0" fontId="0" fillId="4" borderId="3" xfId="0" applyFill="1" applyBorder="1" applyProtection="1">
      <alignment vertical="center"/>
      <protection hidden="1"/>
    </xf>
    <xf numFmtId="0" fontId="0" fillId="4" borderId="3" xfId="0" applyFill="1" applyBorder="1" applyAlignment="1" applyProtection="1">
      <alignment vertical="center" shrinkToFit="1"/>
      <protection hidden="1"/>
    </xf>
    <xf numFmtId="0" fontId="0" fillId="4" borderId="1" xfId="0" applyFill="1" applyBorder="1" applyProtection="1">
      <alignment vertical="center"/>
      <protection hidden="1"/>
    </xf>
    <xf numFmtId="0" fontId="0" fillId="4" borderId="1" xfId="0" applyFill="1" applyBorder="1" applyAlignment="1" applyProtection="1">
      <alignment vertical="center" shrinkToFit="1"/>
      <protection hidden="1"/>
    </xf>
    <xf numFmtId="0" fontId="0" fillId="4" borderId="2" xfId="0" applyFill="1" applyBorder="1" applyProtection="1">
      <alignment vertical="center"/>
      <protection hidden="1"/>
    </xf>
    <xf numFmtId="0" fontId="0" fillId="4" borderId="2" xfId="0" applyFill="1" applyBorder="1" applyAlignment="1" applyProtection="1">
      <alignment vertical="center" shrinkToFit="1"/>
      <protection hidden="1"/>
    </xf>
    <xf numFmtId="0" fontId="0" fillId="4" borderId="12" xfId="0" applyFill="1" applyBorder="1" applyProtection="1">
      <alignment vertical="center"/>
      <protection hidden="1"/>
    </xf>
    <xf numFmtId="0" fontId="0" fillId="4" borderId="6" xfId="0" applyFill="1" applyBorder="1" applyProtection="1">
      <alignment vertical="center"/>
      <protection hidden="1"/>
    </xf>
    <xf numFmtId="0" fontId="0" fillId="4" borderId="5" xfId="0" applyFill="1" applyBorder="1" applyProtection="1">
      <alignment vertical="center"/>
      <protection hidden="1"/>
    </xf>
    <xf numFmtId="0" fontId="0" fillId="4" borderId="10" xfId="0" applyFill="1" applyBorder="1" applyAlignment="1">
      <alignment horizontal="right" vertical="center"/>
    </xf>
    <xf numFmtId="0" fontId="0" fillId="4" borderId="31" xfId="0" applyFill="1" applyBorder="1" applyAlignment="1" applyProtection="1">
      <alignment horizontal="center" vertical="center"/>
      <protection hidden="1"/>
    </xf>
    <xf numFmtId="0" fontId="0" fillId="4" borderId="32" xfId="0" applyFill="1" applyBorder="1" applyAlignment="1" applyProtection="1">
      <alignment horizontal="center" vertical="center"/>
      <protection hidden="1"/>
    </xf>
    <xf numFmtId="0" fontId="0" fillId="4" borderId="33" xfId="0" applyFill="1" applyBorder="1" applyAlignment="1" applyProtection="1">
      <alignment horizontal="center" vertical="center"/>
      <protection hidden="1"/>
    </xf>
    <xf numFmtId="176" fontId="0" fillId="4" borderId="31" xfId="0" applyNumberFormat="1" applyFill="1" applyBorder="1" applyAlignment="1" applyProtection="1">
      <alignment horizontal="center" vertical="center"/>
      <protection hidden="1"/>
    </xf>
    <xf numFmtId="176" fontId="0" fillId="4" borderId="32" xfId="0" applyNumberFormat="1" applyFill="1" applyBorder="1" applyAlignment="1" applyProtection="1">
      <alignment horizontal="center" vertical="center"/>
      <protection hidden="1"/>
    </xf>
    <xf numFmtId="176" fontId="0" fillId="4" borderId="33" xfId="0" applyNumberFormat="1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176" fontId="0" fillId="4" borderId="7" xfId="0" applyNumberFormat="1" applyFill="1" applyBorder="1" applyAlignment="1" applyProtection="1">
      <alignment horizontal="center" vertical="center"/>
      <protection hidden="1"/>
    </xf>
    <xf numFmtId="0" fontId="0" fillId="2" borderId="3" xfId="0" applyFill="1" applyBorder="1" applyProtection="1">
      <alignment vertical="center"/>
      <protection hidden="1"/>
    </xf>
    <xf numFmtId="0" fontId="0" fillId="2" borderId="3" xfId="0" applyFill="1" applyBorder="1" applyAlignment="1" applyProtection="1">
      <alignment vertical="center" shrinkToFit="1"/>
      <protection hidden="1"/>
    </xf>
    <xf numFmtId="0" fontId="0" fillId="2" borderId="1" xfId="0" applyFill="1" applyBorder="1" applyProtection="1">
      <alignment vertical="center"/>
      <protection hidden="1"/>
    </xf>
    <xf numFmtId="0" fontId="0" fillId="2" borderId="1" xfId="0" applyFill="1" applyBorder="1" applyAlignment="1" applyProtection="1">
      <alignment vertical="center" shrinkToFit="1"/>
      <protection hidden="1"/>
    </xf>
    <xf numFmtId="0" fontId="0" fillId="2" borderId="2" xfId="0" applyFill="1" applyBorder="1" applyProtection="1">
      <alignment vertical="center"/>
      <protection hidden="1"/>
    </xf>
    <xf numFmtId="0" fontId="0" fillId="2" borderId="2" xfId="0" applyFill="1" applyBorder="1" applyAlignment="1" applyProtection="1">
      <alignment vertical="center" shrinkToFit="1"/>
      <protection hidden="1"/>
    </xf>
    <xf numFmtId="0" fontId="0" fillId="2" borderId="12" xfId="0" applyFill="1" applyBorder="1" applyProtection="1">
      <alignment vertical="center"/>
      <protection hidden="1"/>
    </xf>
    <xf numFmtId="0" fontId="0" fillId="2" borderId="6" xfId="0" applyFill="1" applyBorder="1" applyProtection="1">
      <alignment vertical="center"/>
      <protection hidden="1"/>
    </xf>
    <xf numFmtId="0" fontId="0" fillId="2" borderId="5" xfId="0" applyFill="1" applyBorder="1" applyProtection="1">
      <alignment vertical="center"/>
      <protection hidden="1"/>
    </xf>
    <xf numFmtId="0" fontId="0" fillId="2" borderId="10" xfId="0" applyFill="1" applyBorder="1" applyAlignment="1">
      <alignment horizontal="right" vertical="center"/>
    </xf>
    <xf numFmtId="0" fontId="0" fillId="2" borderId="31" xfId="0" applyFill="1" applyBorder="1" applyAlignment="1" applyProtection="1">
      <alignment horizontal="center" vertical="center"/>
      <protection hidden="1"/>
    </xf>
    <xf numFmtId="0" fontId="0" fillId="2" borderId="32" xfId="0" applyFill="1" applyBorder="1" applyAlignment="1" applyProtection="1">
      <alignment horizontal="center" vertical="center"/>
      <protection hidden="1"/>
    </xf>
    <xf numFmtId="0" fontId="0" fillId="2" borderId="33" xfId="0" applyFill="1" applyBorder="1" applyAlignment="1" applyProtection="1">
      <alignment horizontal="center" vertical="center"/>
      <protection hidden="1"/>
    </xf>
    <xf numFmtId="176" fontId="0" fillId="2" borderId="31" xfId="0" applyNumberFormat="1" applyFill="1" applyBorder="1" applyAlignment="1" applyProtection="1">
      <alignment horizontal="center" vertical="center"/>
      <protection hidden="1"/>
    </xf>
    <xf numFmtId="176" fontId="0" fillId="2" borderId="32" xfId="0" applyNumberFormat="1" applyFill="1" applyBorder="1" applyAlignment="1" applyProtection="1">
      <alignment horizontal="center" vertical="center"/>
      <protection hidden="1"/>
    </xf>
    <xf numFmtId="176" fontId="0" fillId="2" borderId="33" xfId="0" applyNumberFormat="1" applyFill="1" applyBorder="1" applyAlignment="1" applyProtection="1">
      <alignment horizontal="center" vertical="center"/>
      <protection hidden="1"/>
    </xf>
    <xf numFmtId="0" fontId="0" fillId="2" borderId="7" xfId="0" applyFill="1" applyBorder="1" applyAlignment="1" applyProtection="1">
      <alignment horizontal="center" vertical="center"/>
      <protection hidden="1"/>
    </xf>
    <xf numFmtId="176" fontId="0" fillId="2" borderId="7" xfId="0" applyNumberFormat="1" applyFill="1" applyBorder="1" applyAlignment="1" applyProtection="1">
      <alignment horizontal="center" vertical="center"/>
      <protection hidden="1"/>
    </xf>
    <xf numFmtId="0" fontId="0" fillId="3" borderId="3" xfId="0" applyFill="1" applyBorder="1" applyProtection="1">
      <alignment vertical="center"/>
      <protection hidden="1"/>
    </xf>
    <xf numFmtId="0" fontId="0" fillId="3" borderId="3" xfId="0" applyFill="1" applyBorder="1" applyAlignment="1" applyProtection="1">
      <alignment vertical="center" shrinkToFit="1"/>
      <protection hidden="1"/>
    </xf>
    <xf numFmtId="0" fontId="0" fillId="3" borderId="1" xfId="0" applyFill="1" applyBorder="1" applyProtection="1">
      <alignment vertical="center"/>
      <protection hidden="1"/>
    </xf>
    <xf numFmtId="0" fontId="0" fillId="3" borderId="1" xfId="0" applyFill="1" applyBorder="1" applyAlignment="1" applyProtection="1">
      <alignment vertical="center" shrinkToFit="1"/>
      <protection hidden="1"/>
    </xf>
    <xf numFmtId="0" fontId="0" fillId="3" borderId="2" xfId="0" applyFill="1" applyBorder="1" applyProtection="1">
      <alignment vertical="center"/>
      <protection hidden="1"/>
    </xf>
    <xf numFmtId="0" fontId="0" fillId="3" borderId="2" xfId="0" applyFill="1" applyBorder="1" applyAlignment="1" applyProtection="1">
      <alignment vertical="center" shrinkToFit="1"/>
      <protection hidden="1"/>
    </xf>
    <xf numFmtId="0" fontId="0" fillId="3" borderId="12" xfId="0" applyFill="1" applyBorder="1" applyProtection="1">
      <alignment vertical="center"/>
      <protection hidden="1"/>
    </xf>
    <xf numFmtId="0" fontId="0" fillId="3" borderId="6" xfId="0" applyFill="1" applyBorder="1" applyProtection="1">
      <alignment vertical="center"/>
      <protection hidden="1"/>
    </xf>
    <xf numFmtId="0" fontId="0" fillId="3" borderId="5" xfId="0" applyFill="1" applyBorder="1" applyProtection="1">
      <alignment vertical="center"/>
      <protection hidden="1"/>
    </xf>
    <xf numFmtId="0" fontId="0" fillId="3" borderId="10" xfId="0" applyFill="1" applyBorder="1" applyAlignment="1">
      <alignment horizontal="right" vertical="center"/>
    </xf>
    <xf numFmtId="0" fontId="0" fillId="3" borderId="31" xfId="0" applyFill="1" applyBorder="1" applyAlignment="1" applyProtection="1">
      <alignment horizontal="center" vertical="center"/>
      <protection hidden="1"/>
    </xf>
    <xf numFmtId="0" fontId="0" fillId="3" borderId="32" xfId="0" applyFill="1" applyBorder="1" applyAlignment="1" applyProtection="1">
      <alignment horizontal="center" vertical="center"/>
      <protection hidden="1"/>
    </xf>
    <xf numFmtId="0" fontId="0" fillId="3" borderId="33" xfId="0" applyFill="1" applyBorder="1" applyAlignment="1" applyProtection="1">
      <alignment horizontal="center" vertical="center"/>
      <protection hidden="1"/>
    </xf>
    <xf numFmtId="176" fontId="0" fillId="3" borderId="31" xfId="0" applyNumberFormat="1" applyFill="1" applyBorder="1" applyAlignment="1" applyProtection="1">
      <alignment horizontal="center" vertical="center"/>
      <protection hidden="1"/>
    </xf>
    <xf numFmtId="176" fontId="0" fillId="3" borderId="32" xfId="0" applyNumberFormat="1" applyFill="1" applyBorder="1" applyAlignment="1" applyProtection="1">
      <alignment horizontal="center" vertical="center"/>
      <protection hidden="1"/>
    </xf>
    <xf numFmtId="176" fontId="0" fillId="3" borderId="33" xfId="0" applyNumberFormat="1" applyFill="1" applyBorder="1" applyAlignment="1" applyProtection="1">
      <alignment horizontal="center" vertical="center"/>
      <protection hidden="1"/>
    </xf>
    <xf numFmtId="0" fontId="0" fillId="3" borderId="7" xfId="0" applyFill="1" applyBorder="1" applyAlignment="1" applyProtection="1">
      <alignment horizontal="center" vertical="center"/>
      <protection hidden="1"/>
    </xf>
    <xf numFmtId="176" fontId="0" fillId="3" borderId="7" xfId="0" applyNumberFormat="1" applyFill="1" applyBorder="1" applyAlignment="1" applyProtection="1">
      <alignment horizontal="center" vertical="center"/>
      <protection hidden="1"/>
    </xf>
    <xf numFmtId="0" fontId="0" fillId="7" borderId="3" xfId="0" applyFill="1" applyBorder="1" applyProtection="1">
      <alignment vertical="center"/>
      <protection hidden="1"/>
    </xf>
    <xf numFmtId="0" fontId="0" fillId="7" borderId="3" xfId="0" applyFill="1" applyBorder="1" applyAlignment="1" applyProtection="1">
      <alignment vertical="center" shrinkToFit="1"/>
      <protection hidden="1"/>
    </xf>
    <xf numFmtId="0" fontId="0" fillId="7" borderId="1" xfId="0" applyFill="1" applyBorder="1" applyProtection="1">
      <alignment vertical="center"/>
      <protection hidden="1"/>
    </xf>
    <xf numFmtId="0" fontId="0" fillId="7" borderId="1" xfId="0" applyFill="1" applyBorder="1" applyAlignment="1" applyProtection="1">
      <alignment vertical="center" shrinkToFit="1"/>
      <protection hidden="1"/>
    </xf>
    <xf numFmtId="0" fontId="0" fillId="7" borderId="2" xfId="0" applyFill="1" applyBorder="1" applyProtection="1">
      <alignment vertical="center"/>
      <protection hidden="1"/>
    </xf>
    <xf numFmtId="0" fontId="0" fillId="7" borderId="2" xfId="0" applyFill="1" applyBorder="1" applyAlignment="1" applyProtection="1">
      <alignment vertical="center" shrinkToFit="1"/>
      <protection hidden="1"/>
    </xf>
    <xf numFmtId="0" fontId="0" fillId="7" borderId="12" xfId="0" applyFill="1" applyBorder="1" applyProtection="1">
      <alignment vertical="center"/>
      <protection hidden="1"/>
    </xf>
    <xf numFmtId="0" fontId="0" fillId="7" borderId="6" xfId="0" applyFill="1" applyBorder="1" applyProtection="1">
      <alignment vertical="center"/>
      <protection hidden="1"/>
    </xf>
    <xf numFmtId="0" fontId="0" fillId="7" borderId="5" xfId="0" applyFill="1" applyBorder="1" applyProtection="1">
      <alignment vertical="center"/>
      <protection hidden="1"/>
    </xf>
    <xf numFmtId="0" fontId="0" fillId="7" borderId="10" xfId="0" applyFill="1" applyBorder="1" applyAlignment="1">
      <alignment horizontal="right" vertical="center"/>
    </xf>
    <xf numFmtId="0" fontId="0" fillId="7" borderId="31" xfId="0" applyFill="1" applyBorder="1" applyAlignment="1" applyProtection="1">
      <alignment horizontal="center" vertical="center"/>
      <protection hidden="1"/>
    </xf>
    <xf numFmtId="0" fontId="0" fillId="7" borderId="32" xfId="0" applyFill="1" applyBorder="1" applyAlignment="1" applyProtection="1">
      <alignment horizontal="center" vertical="center"/>
      <protection hidden="1"/>
    </xf>
    <xf numFmtId="0" fontId="0" fillId="7" borderId="33" xfId="0" applyFill="1" applyBorder="1" applyAlignment="1" applyProtection="1">
      <alignment horizontal="center" vertical="center"/>
      <protection hidden="1"/>
    </xf>
    <xf numFmtId="176" fontId="0" fillId="7" borderId="31" xfId="0" applyNumberFormat="1" applyFill="1" applyBorder="1" applyAlignment="1" applyProtection="1">
      <alignment horizontal="center" vertical="center"/>
      <protection hidden="1"/>
    </xf>
    <xf numFmtId="176" fontId="0" fillId="7" borderId="32" xfId="0" applyNumberFormat="1" applyFill="1" applyBorder="1" applyAlignment="1" applyProtection="1">
      <alignment horizontal="center" vertical="center"/>
      <protection hidden="1"/>
    </xf>
    <xf numFmtId="176" fontId="0" fillId="7" borderId="33" xfId="0" applyNumberFormat="1" applyFill="1" applyBorder="1" applyAlignment="1" applyProtection="1">
      <alignment horizontal="center" vertical="center"/>
      <protection hidden="1"/>
    </xf>
    <xf numFmtId="0" fontId="0" fillId="7" borderId="7" xfId="0" applyFill="1" applyBorder="1" applyAlignment="1" applyProtection="1">
      <alignment horizontal="center" vertical="center"/>
      <protection hidden="1"/>
    </xf>
    <xf numFmtId="176" fontId="0" fillId="7" borderId="7" xfId="0" applyNumberFormat="1" applyFill="1" applyBorder="1" applyAlignment="1" applyProtection="1">
      <alignment horizontal="center" vertical="center"/>
      <protection hidden="1"/>
    </xf>
    <xf numFmtId="0" fontId="18" fillId="8" borderId="0" xfId="0" applyFont="1" applyFill="1" applyProtection="1">
      <alignment vertical="center"/>
      <protection hidden="1"/>
    </xf>
    <xf numFmtId="0" fontId="2" fillId="6" borderId="4" xfId="0" applyFont="1" applyFill="1" applyBorder="1" applyAlignment="1" applyProtection="1">
      <alignment horizontal="center" vertical="center"/>
      <protection hidden="1"/>
    </xf>
    <xf numFmtId="0" fontId="2" fillId="6" borderId="3" xfId="0" applyFont="1" applyFill="1" applyBorder="1" applyProtection="1">
      <alignment vertical="center"/>
      <protection hidden="1"/>
    </xf>
    <xf numFmtId="0" fontId="2" fillId="6" borderId="1" xfId="0" applyFont="1" applyFill="1" applyBorder="1" applyProtection="1">
      <alignment vertical="center"/>
      <protection hidden="1"/>
    </xf>
    <xf numFmtId="0" fontId="2" fillId="6" borderId="2" xfId="0" applyFont="1" applyFill="1" applyBorder="1" applyProtection="1">
      <alignment vertical="center"/>
      <protection hidden="1"/>
    </xf>
    <xf numFmtId="0" fontId="2" fillId="6" borderId="11" xfId="0" applyFont="1" applyFill="1" applyBorder="1" applyAlignment="1" applyProtection="1">
      <alignment horizontal="center" vertical="center"/>
      <protection hidden="1"/>
    </xf>
    <xf numFmtId="0" fontId="11" fillId="6" borderId="11" xfId="0" applyFont="1" applyFill="1" applyBorder="1" applyAlignment="1" applyProtection="1">
      <alignment horizontal="center" vertical="center" shrinkToFit="1"/>
      <protection hidden="1"/>
    </xf>
    <xf numFmtId="0" fontId="2" fillId="6" borderId="1" xfId="0" applyFont="1" applyFill="1" applyBorder="1" applyAlignment="1" applyProtection="1">
      <alignment horizontal="center" vertical="center"/>
      <protection hidden="1"/>
    </xf>
    <xf numFmtId="0" fontId="2" fillId="6" borderId="2" xfId="0" applyFont="1" applyFill="1" applyBorder="1" applyAlignment="1" applyProtection="1">
      <alignment horizontal="center" vertical="center"/>
      <protection hidden="1"/>
    </xf>
    <xf numFmtId="0" fontId="11" fillId="6" borderId="2" xfId="0" applyFont="1" applyFill="1" applyBorder="1" applyAlignment="1" applyProtection="1">
      <alignment horizontal="center" vertical="center" shrinkToFit="1"/>
      <protection hidden="1"/>
    </xf>
    <xf numFmtId="0" fontId="2" fillId="6" borderId="7" xfId="0" applyFont="1" applyFill="1" applyBorder="1" applyAlignment="1" applyProtection="1">
      <alignment horizontal="center" vertical="center"/>
      <protection hidden="1"/>
    </xf>
    <xf numFmtId="0" fontId="11" fillId="6" borderId="7" xfId="0" applyFont="1" applyFill="1" applyBorder="1" applyAlignment="1" applyProtection="1">
      <alignment horizontal="center" vertical="center" shrinkToFit="1"/>
      <protection hidden="1"/>
    </xf>
    <xf numFmtId="0" fontId="2" fillId="6" borderId="5" xfId="0" applyFont="1" applyFill="1" applyBorder="1" applyAlignment="1" applyProtection="1">
      <alignment horizontal="center" vertical="center"/>
      <protection hidden="1"/>
    </xf>
    <xf numFmtId="0" fontId="2" fillId="6" borderId="12" xfId="0" applyFont="1" applyFill="1" applyBorder="1" applyAlignment="1" applyProtection="1">
      <alignment horizontal="center" vertical="center"/>
      <protection hidden="1"/>
    </xf>
    <xf numFmtId="0" fontId="5" fillId="6" borderId="7" xfId="0" applyFont="1" applyFill="1" applyBorder="1" applyAlignment="1" applyProtection="1">
      <alignment horizontal="center" vertical="center" shrinkToFit="1"/>
      <protection hidden="1"/>
    </xf>
    <xf numFmtId="0" fontId="2" fillId="6" borderId="4" xfId="0" applyFont="1" applyFill="1" applyBorder="1" applyAlignment="1" applyProtection="1">
      <alignment horizontal="center" vertical="center" shrinkToFit="1"/>
      <protection hidden="1"/>
    </xf>
    <xf numFmtId="0" fontId="2" fillId="6" borderId="3" xfId="0" applyFont="1" applyFill="1" applyBorder="1" applyAlignment="1" applyProtection="1">
      <alignment horizontal="center" vertical="center"/>
      <protection hidden="1"/>
    </xf>
    <xf numFmtId="0" fontId="2" fillId="6" borderId="3" xfId="0" applyFont="1" applyFill="1" applyBorder="1" applyAlignment="1" applyProtection="1">
      <alignment horizontal="center" vertical="center" shrinkToFit="1"/>
      <protection hidden="1"/>
    </xf>
    <xf numFmtId="0" fontId="2" fillId="6" borderId="1" xfId="0" applyFont="1" applyFill="1" applyBorder="1" applyAlignment="1" applyProtection="1">
      <alignment horizontal="center" vertical="center" shrinkToFit="1"/>
      <protection hidden="1"/>
    </xf>
    <xf numFmtId="0" fontId="2" fillId="6" borderId="2" xfId="0" applyFont="1" applyFill="1" applyBorder="1" applyAlignment="1" applyProtection="1">
      <alignment horizontal="center" vertical="center" shrinkToFit="1"/>
      <protection hidden="1"/>
    </xf>
    <xf numFmtId="0" fontId="11" fillId="6" borderId="5" xfId="0" applyFont="1" applyFill="1" applyBorder="1" applyAlignment="1" applyProtection="1">
      <alignment horizontal="center" vertical="center" shrinkToFit="1"/>
      <protection hidden="1"/>
    </xf>
    <xf numFmtId="0" fontId="22" fillId="6" borderId="0" xfId="0" applyFont="1" applyFill="1">
      <alignment vertical="center"/>
    </xf>
    <xf numFmtId="0" fontId="25" fillId="6" borderId="0" xfId="0" applyFont="1" applyFill="1">
      <alignment vertical="center"/>
    </xf>
    <xf numFmtId="0" fontId="26" fillId="6" borderId="0" xfId="0" applyFont="1" applyFill="1">
      <alignment vertical="center"/>
    </xf>
    <xf numFmtId="0" fontId="27" fillId="6" borderId="0" xfId="0" applyFont="1" applyFill="1">
      <alignment vertical="center"/>
    </xf>
    <xf numFmtId="0" fontId="2" fillId="6" borderId="0" xfId="0" applyFont="1" applyFill="1" applyAlignment="1">
      <alignment vertical="top" wrapText="1"/>
    </xf>
    <xf numFmtId="0" fontId="29" fillId="6" borderId="0" xfId="0" applyFont="1" applyFill="1" applyAlignment="1">
      <alignment horizontal="center" vertical="center" wrapText="1"/>
    </xf>
    <xf numFmtId="0" fontId="23" fillId="8" borderId="0" xfId="0" applyFont="1" applyFill="1" applyAlignment="1">
      <alignment wrapText="1"/>
    </xf>
    <xf numFmtId="0" fontId="33" fillId="6" borderId="7" xfId="0" applyFont="1" applyFill="1" applyBorder="1" applyAlignment="1">
      <alignment horizontal="center" vertical="center" wrapText="1"/>
    </xf>
    <xf numFmtId="0" fontId="9" fillId="6" borderId="0" xfId="0" applyFont="1" applyFill="1">
      <alignment vertical="center"/>
    </xf>
    <xf numFmtId="0" fontId="35" fillId="8" borderId="0" xfId="0" applyFont="1" applyFill="1" applyAlignment="1" applyProtection="1">
      <alignment wrapText="1"/>
      <protection hidden="1"/>
    </xf>
    <xf numFmtId="0" fontId="32" fillId="6" borderId="7" xfId="0" applyFont="1" applyFill="1" applyBorder="1" applyAlignment="1" applyProtection="1">
      <alignment horizontal="center" vertical="center"/>
      <protection hidden="1"/>
    </xf>
    <xf numFmtId="0" fontId="10" fillId="6" borderId="0" xfId="0" applyFont="1" applyFill="1" applyAlignment="1">
      <alignment horizontal="center" vertical="center" shrinkToFit="1"/>
    </xf>
    <xf numFmtId="0" fontId="20" fillId="6" borderId="0" xfId="0" applyFont="1" applyFill="1" applyAlignment="1">
      <alignment horizontal="center" vertical="center"/>
    </xf>
    <xf numFmtId="0" fontId="24" fillId="6" borderId="13" xfId="0" applyFont="1" applyFill="1" applyBorder="1" applyAlignment="1">
      <alignment horizontal="center" vertical="center"/>
    </xf>
    <xf numFmtId="0" fontId="0" fillId="3" borderId="6" xfId="0" applyFill="1" applyBorder="1" applyAlignment="1" applyProtection="1">
      <alignment horizontal="center" vertical="top"/>
      <protection hidden="1"/>
    </xf>
    <xf numFmtId="0" fontId="0" fillId="3" borderId="4" xfId="0" applyFill="1" applyBorder="1" applyAlignment="1" applyProtection="1">
      <alignment horizontal="center" vertical="top"/>
      <protection hidden="1"/>
    </xf>
    <xf numFmtId="0" fontId="0" fillId="3" borderId="5" xfId="0" applyFill="1" applyBorder="1" applyAlignment="1" applyProtection="1">
      <alignment horizontal="center" vertical="top"/>
      <protection hidden="1"/>
    </xf>
    <xf numFmtId="0" fontId="16" fillId="2" borderId="8" xfId="0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0" fillId="7" borderId="14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 shrinkToFit="1"/>
    </xf>
    <xf numFmtId="0" fontId="8" fillId="7" borderId="4" xfId="0" applyFont="1" applyFill="1" applyBorder="1" applyAlignment="1">
      <alignment horizontal="center" vertical="center" shrinkToFit="1"/>
    </xf>
    <xf numFmtId="0" fontId="15" fillId="7" borderId="8" xfId="0" applyFont="1" applyFill="1" applyBorder="1" applyAlignment="1">
      <alignment horizontal="center" vertical="center" shrinkToFit="1"/>
    </xf>
    <xf numFmtId="0" fontId="16" fillId="7" borderId="9" xfId="0" applyFont="1" applyFill="1" applyBorder="1" applyAlignment="1">
      <alignment horizontal="center" vertical="center" shrinkToFit="1"/>
    </xf>
    <xf numFmtId="0" fontId="16" fillId="7" borderId="8" xfId="0" applyFont="1" applyFill="1" applyBorder="1" applyAlignment="1">
      <alignment horizontal="center" vertical="center" shrinkToFit="1"/>
    </xf>
    <xf numFmtId="0" fontId="16" fillId="3" borderId="8" xfId="0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shrinkToFit="1"/>
    </xf>
    <xf numFmtId="0" fontId="0" fillId="7" borderId="6" xfId="0" applyFill="1" applyBorder="1" applyAlignment="1" applyProtection="1">
      <alignment horizontal="center" vertical="top"/>
      <protection hidden="1"/>
    </xf>
    <xf numFmtId="0" fontId="0" fillId="7" borderId="4" xfId="0" applyFill="1" applyBorder="1" applyAlignment="1" applyProtection="1">
      <alignment horizontal="center" vertical="top"/>
      <protection hidden="1"/>
    </xf>
    <xf numFmtId="0" fontId="0" fillId="7" borderId="5" xfId="0" applyFill="1" applyBorder="1" applyAlignment="1" applyProtection="1">
      <alignment horizontal="center" vertical="top"/>
      <protection hidden="1"/>
    </xf>
    <xf numFmtId="0" fontId="0" fillId="4" borderId="6" xfId="0" applyFill="1" applyBorder="1" applyAlignment="1" applyProtection="1">
      <alignment horizontal="center" vertical="top"/>
      <protection hidden="1"/>
    </xf>
    <xf numFmtId="0" fontId="0" fillId="4" borderId="4" xfId="0" applyFill="1" applyBorder="1" applyAlignment="1" applyProtection="1">
      <alignment horizontal="center" vertical="top"/>
      <protection hidden="1"/>
    </xf>
    <xf numFmtId="0" fontId="0" fillId="4" borderId="5" xfId="0" applyFill="1" applyBorder="1" applyAlignment="1" applyProtection="1">
      <alignment horizontal="center" vertical="top"/>
      <protection hidden="1"/>
    </xf>
    <xf numFmtId="0" fontId="0" fillId="2" borderId="6" xfId="0" applyFill="1" applyBorder="1" applyAlignment="1" applyProtection="1">
      <alignment horizontal="center" vertical="top"/>
      <protection hidden="1"/>
    </xf>
    <xf numFmtId="0" fontId="0" fillId="2" borderId="4" xfId="0" applyFill="1" applyBorder="1" applyAlignment="1" applyProtection="1">
      <alignment horizontal="center" vertical="top"/>
      <protection hidden="1"/>
    </xf>
    <xf numFmtId="0" fontId="0" fillId="2" borderId="5" xfId="0" applyFill="1" applyBorder="1" applyAlignment="1" applyProtection="1">
      <alignment horizontal="center" vertical="top"/>
      <protection hidden="1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0" fillId="3" borderId="14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15" fillId="3" borderId="8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5" fillId="4" borderId="8" xfId="0" applyFont="1" applyFill="1" applyBorder="1" applyAlignment="1">
      <alignment horizontal="center" vertical="center" shrinkToFit="1"/>
    </xf>
    <xf numFmtId="0" fontId="16" fillId="4" borderId="9" xfId="0" applyFont="1" applyFill="1" applyBorder="1" applyAlignment="1">
      <alignment horizontal="center" vertical="center" shrinkToFit="1"/>
    </xf>
    <xf numFmtId="0" fontId="16" fillId="4" borderId="8" xfId="0" applyFont="1" applyFill="1" applyBorder="1" applyAlignment="1">
      <alignment horizontal="center" vertical="center" shrinkToFit="1"/>
    </xf>
    <xf numFmtId="0" fontId="0" fillId="5" borderId="14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16" fillId="5" borderId="8" xfId="0" applyFont="1" applyFill="1" applyBorder="1" applyAlignment="1">
      <alignment horizontal="center" vertical="center" shrinkToFit="1"/>
    </xf>
    <xf numFmtId="0" fontId="16" fillId="5" borderId="9" xfId="0" applyFont="1" applyFill="1" applyBorder="1" applyAlignment="1">
      <alignment horizontal="center" vertical="center" shrinkToFit="1"/>
    </xf>
    <xf numFmtId="0" fontId="0" fillId="4" borderId="14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shrinkToFit="1"/>
    </xf>
    <xf numFmtId="0" fontId="8" fillId="4" borderId="4" xfId="0" applyFont="1" applyFill="1" applyBorder="1" applyAlignment="1">
      <alignment horizontal="center" vertical="center" shrinkToFit="1"/>
    </xf>
    <xf numFmtId="0" fontId="0" fillId="5" borderId="6" xfId="0" applyFill="1" applyBorder="1" applyAlignment="1" applyProtection="1">
      <alignment horizontal="center" vertical="top"/>
      <protection hidden="1"/>
    </xf>
    <xf numFmtId="0" fontId="0" fillId="5" borderId="4" xfId="0" applyFill="1" applyBorder="1" applyAlignment="1" applyProtection="1">
      <alignment horizontal="center" vertical="top"/>
      <protection hidden="1"/>
    </xf>
    <xf numFmtId="0" fontId="0" fillId="5" borderId="5" xfId="0" applyFill="1" applyBorder="1" applyAlignment="1" applyProtection="1">
      <alignment horizontal="center" vertical="top"/>
      <protection hidden="1"/>
    </xf>
    <xf numFmtId="0" fontId="15" fillId="5" borderId="8" xfId="0" applyFont="1" applyFill="1" applyBorder="1" applyAlignment="1">
      <alignment horizontal="center" vertical="center" shrinkToFi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 shrinkToFit="1"/>
    </xf>
    <xf numFmtId="0" fontId="16" fillId="6" borderId="13" xfId="0" applyFont="1" applyFill="1" applyBorder="1" applyAlignment="1">
      <alignment horizontal="center" vertical="center" shrinkToFit="1"/>
    </xf>
    <xf numFmtId="178" fontId="2" fillId="6" borderId="6" xfId="0" applyNumberFormat="1" applyFont="1" applyFill="1" applyBorder="1" applyAlignment="1" applyProtection="1">
      <alignment horizontal="center" vertical="center" shrinkToFit="1"/>
      <protection hidden="1"/>
    </xf>
    <xf numFmtId="178" fontId="2" fillId="6" borderId="4" xfId="0" applyNumberFormat="1" applyFont="1" applyFill="1" applyBorder="1" applyAlignment="1" applyProtection="1">
      <alignment horizontal="center" vertical="center" shrinkToFit="1"/>
      <protection hidden="1"/>
    </xf>
    <xf numFmtId="178" fontId="2" fillId="6" borderId="5" xfId="0" applyNumberFormat="1" applyFont="1" applyFill="1" applyBorder="1" applyAlignment="1" applyProtection="1">
      <alignment horizontal="center" vertical="center" shrinkToFit="1"/>
      <protection hidden="1"/>
    </xf>
    <xf numFmtId="0" fontId="2" fillId="6" borderId="6" xfId="0" applyFont="1" applyFill="1" applyBorder="1" applyAlignment="1">
      <alignment horizontal="center" vertical="center" textRotation="255"/>
    </xf>
    <xf numFmtId="0" fontId="2" fillId="6" borderId="4" xfId="0" applyFont="1" applyFill="1" applyBorder="1" applyAlignment="1">
      <alignment horizontal="center" vertical="center" textRotation="255"/>
    </xf>
    <xf numFmtId="0" fontId="2" fillId="6" borderId="5" xfId="0" applyFont="1" applyFill="1" applyBorder="1" applyAlignment="1">
      <alignment horizontal="center" vertical="center" textRotation="255"/>
    </xf>
    <xf numFmtId="0" fontId="3" fillId="6" borderId="7" xfId="0" applyFont="1" applyFill="1" applyBorder="1" applyAlignment="1">
      <alignment horizontal="center" vertical="center" shrinkToFit="1"/>
    </xf>
    <xf numFmtId="0" fontId="3" fillId="6" borderId="6" xfId="0" applyFont="1" applyFill="1" applyBorder="1" applyAlignment="1">
      <alignment horizontal="center" vertical="center" textRotation="255" shrinkToFit="1"/>
    </xf>
    <xf numFmtId="0" fontId="3" fillId="6" borderId="5" xfId="0" applyFont="1" applyFill="1" applyBorder="1" applyAlignment="1">
      <alignment horizontal="center" vertical="center" textRotation="255" shrinkToFit="1"/>
    </xf>
    <xf numFmtId="0" fontId="30" fillId="8" borderId="0" xfId="0" applyFont="1" applyFill="1" applyAlignment="1">
      <alignment horizontal="left" wrapText="1"/>
    </xf>
    <xf numFmtId="0" fontId="31" fillId="8" borderId="0" xfId="0" applyFont="1" applyFill="1" applyAlignment="1">
      <alignment horizontal="left" wrapText="1"/>
    </xf>
    <xf numFmtId="0" fontId="34" fillId="6" borderId="0" xfId="0" applyFont="1" applyFill="1" applyAlignment="1">
      <alignment horizontal="center" vertical="center"/>
    </xf>
    <xf numFmtId="0" fontId="34" fillId="6" borderId="13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 shrinkToFit="1"/>
    </xf>
    <xf numFmtId="0" fontId="8" fillId="6" borderId="7" xfId="0" applyFont="1" applyFill="1" applyBorder="1" applyAlignment="1">
      <alignment horizontal="center" vertical="center" shrinkToFit="1"/>
    </xf>
    <xf numFmtId="0" fontId="24" fillId="6" borderId="13" xfId="0" applyFont="1" applyFill="1" applyBorder="1" applyAlignment="1" applyProtection="1">
      <alignment horizontal="center" vertical="center" shrinkToFit="1"/>
      <protection hidden="1"/>
    </xf>
    <xf numFmtId="0" fontId="8" fillId="6" borderId="8" xfId="0" applyFont="1" applyFill="1" applyBorder="1" applyAlignment="1">
      <alignment horizontal="center" vertical="center" shrinkToFit="1"/>
    </xf>
    <xf numFmtId="0" fontId="8" fillId="6" borderId="9" xfId="0" applyFont="1" applyFill="1" applyBorder="1" applyAlignment="1">
      <alignment horizontal="center" vertical="center" shrinkToFit="1"/>
    </xf>
    <xf numFmtId="0" fontId="8" fillId="6" borderId="10" xfId="0" applyFont="1" applyFill="1" applyBorder="1" applyAlignment="1">
      <alignment horizontal="center" vertical="center" shrinkToFit="1"/>
    </xf>
    <xf numFmtId="0" fontId="3" fillId="6" borderId="6" xfId="0" applyFont="1" applyFill="1" applyBorder="1" applyAlignment="1">
      <alignment horizontal="center" vertical="center" textRotation="255"/>
    </xf>
    <xf numFmtId="0" fontId="3" fillId="6" borderId="4" xfId="0" applyFont="1" applyFill="1" applyBorder="1" applyAlignment="1">
      <alignment horizontal="center" vertical="center" textRotation="255"/>
    </xf>
    <xf numFmtId="0" fontId="3" fillId="6" borderId="5" xfId="0" applyFont="1" applyFill="1" applyBorder="1" applyAlignment="1">
      <alignment horizontal="center" vertical="center" textRotation="255"/>
    </xf>
    <xf numFmtId="0" fontId="2" fillId="6" borderId="6" xfId="0" applyFont="1" applyFill="1" applyBorder="1" applyAlignment="1">
      <alignment horizontal="center" vertical="center" textRotation="255" wrapText="1"/>
    </xf>
    <xf numFmtId="0" fontId="2" fillId="6" borderId="4" xfId="0" applyFont="1" applyFill="1" applyBorder="1" applyAlignment="1">
      <alignment horizontal="center" vertical="center" textRotation="255" wrapText="1"/>
    </xf>
    <xf numFmtId="0" fontId="2" fillId="6" borderId="5" xfId="0" applyFont="1" applyFill="1" applyBorder="1" applyAlignment="1">
      <alignment horizontal="center" vertical="center" textRotation="255" wrapText="1"/>
    </xf>
    <xf numFmtId="0" fontId="9" fillId="6" borderId="13" xfId="0" applyFont="1" applyFill="1" applyBorder="1" applyAlignment="1" applyProtection="1">
      <alignment horizontal="center" vertical="center" shrinkToFit="1"/>
      <protection hidden="1"/>
    </xf>
    <xf numFmtId="0" fontId="6" fillId="6" borderId="8" xfId="0" applyFont="1" applyFill="1" applyBorder="1" applyAlignment="1" applyProtection="1">
      <alignment horizontal="left" vertical="top" wrapText="1"/>
      <protection locked="0"/>
    </xf>
    <xf numFmtId="0" fontId="6" fillId="6" borderId="9" xfId="0" applyFont="1" applyFill="1" applyBorder="1" applyAlignment="1" applyProtection="1">
      <alignment horizontal="left" vertical="top" wrapText="1"/>
      <protection locked="0"/>
    </xf>
    <xf numFmtId="0" fontId="6" fillId="6" borderId="10" xfId="0" applyFont="1" applyFill="1" applyBorder="1" applyAlignment="1" applyProtection="1">
      <alignment horizontal="left" vertical="top" wrapText="1"/>
      <protection locked="0"/>
    </xf>
    <xf numFmtId="0" fontId="28" fillId="6" borderId="8" xfId="0" applyFont="1" applyFill="1" applyBorder="1" applyAlignment="1">
      <alignment horizontal="center" vertical="center"/>
    </xf>
    <xf numFmtId="0" fontId="28" fillId="6" borderId="9" xfId="0" applyFont="1" applyFill="1" applyBorder="1" applyAlignment="1">
      <alignment horizontal="center" vertical="center"/>
    </xf>
    <xf numFmtId="0" fontId="28" fillId="6" borderId="10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21</xdr:row>
      <xdr:rowOff>14951</xdr:rowOff>
    </xdr:from>
    <xdr:to>
      <xdr:col>29</xdr:col>
      <xdr:colOff>228600</xdr:colOff>
      <xdr:row>32</xdr:row>
      <xdr:rowOff>137991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6160" y="4381211"/>
          <a:ext cx="8153400" cy="230236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381000</xdr:colOff>
      <xdr:row>1</xdr:row>
      <xdr:rowOff>137160</xdr:rowOff>
    </xdr:from>
    <xdr:to>
      <xdr:col>19</xdr:col>
      <xdr:colOff>0</xdr:colOff>
      <xdr:row>9</xdr:row>
      <xdr:rowOff>129540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9099"/>
        <a:stretch/>
      </xdr:blipFill>
      <xdr:spPr>
        <a:xfrm>
          <a:off x="3550920" y="518160"/>
          <a:ext cx="3977640" cy="1577340"/>
        </a:xfrm>
        <a:prstGeom prst="rect">
          <a:avLst/>
        </a:prstGeom>
      </xdr:spPr>
    </xdr:pic>
    <xdr:clientData/>
  </xdr:twoCellAnchor>
  <xdr:twoCellAnchor>
    <xdr:from>
      <xdr:col>9</xdr:col>
      <xdr:colOff>45720</xdr:colOff>
      <xdr:row>4</xdr:row>
      <xdr:rowOff>45720</xdr:rowOff>
    </xdr:from>
    <xdr:to>
      <xdr:col>10</xdr:col>
      <xdr:colOff>228600</xdr:colOff>
      <xdr:row>5</xdr:row>
      <xdr:rowOff>76200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611880" y="998220"/>
          <a:ext cx="579120" cy="220980"/>
        </a:xfrm>
        <a:prstGeom prst="ellipse">
          <a:avLst/>
        </a:prstGeom>
        <a:noFill/>
        <a:ln w="158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152400</xdr:colOff>
      <xdr:row>4</xdr:row>
      <xdr:rowOff>22860</xdr:rowOff>
    </xdr:from>
    <xdr:to>
      <xdr:col>12</xdr:col>
      <xdr:colOff>114300</xdr:colOff>
      <xdr:row>5</xdr:row>
      <xdr:rowOff>53340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511040" y="1021080"/>
          <a:ext cx="358140" cy="228600"/>
        </a:xfrm>
        <a:prstGeom prst="ellipse">
          <a:avLst/>
        </a:prstGeom>
        <a:noFill/>
        <a:ln w="158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144780</xdr:colOff>
      <xdr:row>4</xdr:row>
      <xdr:rowOff>22860</xdr:rowOff>
    </xdr:from>
    <xdr:to>
      <xdr:col>16</xdr:col>
      <xdr:colOff>106680</xdr:colOff>
      <xdr:row>5</xdr:row>
      <xdr:rowOff>53340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088380" y="1021080"/>
          <a:ext cx="358140" cy="228600"/>
        </a:xfrm>
        <a:prstGeom prst="ellipse">
          <a:avLst/>
        </a:prstGeom>
        <a:noFill/>
        <a:ln w="158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380999</xdr:colOff>
      <xdr:row>5</xdr:row>
      <xdr:rowOff>121920</xdr:rowOff>
    </xdr:from>
    <xdr:to>
      <xdr:col>14</xdr:col>
      <xdr:colOff>255596</xdr:colOff>
      <xdr:row>9</xdr:row>
      <xdr:rowOff>175260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739639" y="1318260"/>
          <a:ext cx="1063317" cy="845820"/>
        </a:xfrm>
        <a:prstGeom prst="roundRect">
          <a:avLst>
            <a:gd name="adj" fmla="val 10361"/>
          </a:avLst>
        </a:prstGeom>
        <a:noFill/>
        <a:ln w="158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380999</xdr:colOff>
      <xdr:row>5</xdr:row>
      <xdr:rowOff>121920</xdr:rowOff>
    </xdr:from>
    <xdr:to>
      <xdr:col>18</xdr:col>
      <xdr:colOff>255596</xdr:colOff>
      <xdr:row>9</xdr:row>
      <xdr:rowOff>175260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324599" y="1318260"/>
          <a:ext cx="1063317" cy="845820"/>
        </a:xfrm>
        <a:prstGeom prst="roundRect">
          <a:avLst>
            <a:gd name="adj" fmla="val 10361"/>
          </a:avLst>
        </a:prstGeom>
        <a:noFill/>
        <a:ln w="158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7620</xdr:colOff>
      <xdr:row>10</xdr:row>
      <xdr:rowOff>195148</xdr:rowOff>
    </xdr:from>
    <xdr:to>
      <xdr:col>26</xdr:col>
      <xdr:colOff>91440</xdr:colOff>
      <xdr:row>20</xdr:row>
      <xdr:rowOff>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3780" y="2382088"/>
          <a:ext cx="6819900" cy="1786052"/>
        </a:xfrm>
        <a:prstGeom prst="rect">
          <a:avLst/>
        </a:prstGeom>
      </xdr:spPr>
    </xdr:pic>
    <xdr:clientData/>
  </xdr:twoCellAnchor>
  <xdr:twoCellAnchor>
    <xdr:from>
      <xdr:col>13</xdr:col>
      <xdr:colOff>350520</xdr:colOff>
      <xdr:row>12</xdr:row>
      <xdr:rowOff>0</xdr:rowOff>
    </xdr:from>
    <xdr:to>
      <xdr:col>14</xdr:col>
      <xdr:colOff>312420</xdr:colOff>
      <xdr:row>13</xdr:row>
      <xdr:rowOff>30480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501640" y="2583180"/>
          <a:ext cx="358140" cy="228600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220980</xdr:colOff>
      <xdr:row>12</xdr:row>
      <xdr:rowOff>0</xdr:rowOff>
    </xdr:from>
    <xdr:to>
      <xdr:col>17</xdr:col>
      <xdr:colOff>182880</xdr:colOff>
      <xdr:row>13</xdr:row>
      <xdr:rowOff>30480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560820" y="2583180"/>
          <a:ext cx="358140" cy="228600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76200</xdr:colOff>
      <xdr:row>12</xdr:row>
      <xdr:rowOff>0</xdr:rowOff>
    </xdr:from>
    <xdr:to>
      <xdr:col>20</xdr:col>
      <xdr:colOff>38100</xdr:colOff>
      <xdr:row>13</xdr:row>
      <xdr:rowOff>30480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604760" y="2583180"/>
          <a:ext cx="358140" cy="228600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350520</xdr:colOff>
      <xdr:row>12</xdr:row>
      <xdr:rowOff>0</xdr:rowOff>
    </xdr:from>
    <xdr:to>
      <xdr:col>22</xdr:col>
      <xdr:colOff>312420</xdr:colOff>
      <xdr:row>13</xdr:row>
      <xdr:rowOff>30480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671560" y="2583180"/>
          <a:ext cx="358140" cy="228600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213360</xdr:colOff>
      <xdr:row>12</xdr:row>
      <xdr:rowOff>0</xdr:rowOff>
    </xdr:from>
    <xdr:to>
      <xdr:col>25</xdr:col>
      <xdr:colOff>175260</xdr:colOff>
      <xdr:row>13</xdr:row>
      <xdr:rowOff>30480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9723120" y="2583180"/>
          <a:ext cx="358140" cy="228600"/>
        </a:xfrm>
        <a:prstGeom prst="ellipse">
          <a:avLst/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365759</xdr:colOff>
      <xdr:row>13</xdr:row>
      <xdr:rowOff>190500</xdr:rowOff>
    </xdr:from>
    <xdr:to>
      <xdr:col>25</xdr:col>
      <xdr:colOff>190500</xdr:colOff>
      <xdr:row>20</xdr:row>
      <xdr:rowOff>60960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724399" y="2971800"/>
          <a:ext cx="5372101" cy="1257300"/>
        </a:xfrm>
        <a:prstGeom prst="roundRect">
          <a:avLst>
            <a:gd name="adj" fmla="val 10361"/>
          </a:avLst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42135</xdr:colOff>
      <xdr:row>25</xdr:row>
      <xdr:rowOff>60959</xdr:rowOff>
    </xdr:from>
    <xdr:to>
      <xdr:col>11</xdr:col>
      <xdr:colOff>335281</xdr:colOff>
      <xdr:row>28</xdr:row>
      <xdr:rowOff>106679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608295" y="5219699"/>
          <a:ext cx="1085626" cy="640080"/>
        </a:xfrm>
        <a:prstGeom prst="ellipse">
          <a:avLst/>
        </a:prstGeom>
        <a:noFill/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228600</xdr:colOff>
      <xdr:row>11</xdr:row>
      <xdr:rowOff>121920</xdr:rowOff>
    </xdr:from>
    <xdr:to>
      <xdr:col>15</xdr:col>
      <xdr:colOff>114300</xdr:colOff>
      <xdr:row>12</xdr:row>
      <xdr:rowOff>160020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775960" y="250698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8</xdr:col>
      <xdr:colOff>198120</xdr:colOff>
      <xdr:row>4</xdr:row>
      <xdr:rowOff>15240</xdr:rowOff>
    </xdr:from>
    <xdr:to>
      <xdr:col>9</xdr:col>
      <xdr:colOff>83820</xdr:colOff>
      <xdr:row>5</xdr:row>
      <xdr:rowOff>53340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368040" y="101346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0070C0"/>
              </a:solidFill>
            </a:rPr>
            <a:t>①</a:t>
          </a:r>
        </a:p>
      </xdr:txBody>
    </xdr:sp>
    <xdr:clientData/>
  </xdr:twoCellAnchor>
  <xdr:twoCellAnchor>
    <xdr:from>
      <xdr:col>10</xdr:col>
      <xdr:colOff>358140</xdr:colOff>
      <xdr:row>3</xdr:row>
      <xdr:rowOff>114300</xdr:rowOff>
    </xdr:from>
    <xdr:to>
      <xdr:col>11</xdr:col>
      <xdr:colOff>243840</xdr:colOff>
      <xdr:row>4</xdr:row>
      <xdr:rowOff>152400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320540" y="91440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0070C0"/>
              </a:solidFill>
            </a:rPr>
            <a:t>②</a:t>
          </a:r>
        </a:p>
      </xdr:txBody>
    </xdr:sp>
    <xdr:clientData/>
  </xdr:twoCellAnchor>
  <xdr:twoCellAnchor>
    <xdr:from>
      <xdr:col>14</xdr:col>
      <xdr:colOff>342900</xdr:colOff>
      <xdr:row>3</xdr:row>
      <xdr:rowOff>114300</xdr:rowOff>
    </xdr:from>
    <xdr:to>
      <xdr:col>15</xdr:col>
      <xdr:colOff>228600</xdr:colOff>
      <xdr:row>4</xdr:row>
      <xdr:rowOff>152400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890260" y="91440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0070C0"/>
              </a:solidFill>
            </a:rPr>
            <a:t>②</a:t>
          </a:r>
        </a:p>
      </xdr:txBody>
    </xdr:sp>
    <xdr:clientData/>
  </xdr:twoCellAnchor>
  <xdr:twoCellAnchor>
    <xdr:from>
      <xdr:col>12</xdr:col>
      <xdr:colOff>365760</xdr:colOff>
      <xdr:row>7</xdr:row>
      <xdr:rowOff>30480</xdr:rowOff>
    </xdr:from>
    <xdr:to>
      <xdr:col>13</xdr:col>
      <xdr:colOff>251460</xdr:colOff>
      <xdr:row>8</xdr:row>
      <xdr:rowOff>68580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120640" y="162306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0070C0"/>
              </a:solidFill>
            </a:rPr>
            <a:t>③</a:t>
          </a:r>
        </a:p>
      </xdr:txBody>
    </xdr:sp>
    <xdr:clientData/>
  </xdr:twoCellAnchor>
  <xdr:twoCellAnchor>
    <xdr:from>
      <xdr:col>16</xdr:col>
      <xdr:colOff>350520</xdr:colOff>
      <xdr:row>7</xdr:row>
      <xdr:rowOff>30480</xdr:rowOff>
    </xdr:from>
    <xdr:to>
      <xdr:col>17</xdr:col>
      <xdr:colOff>236220</xdr:colOff>
      <xdr:row>8</xdr:row>
      <xdr:rowOff>68580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690360" y="162306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0070C0"/>
              </a:solidFill>
            </a:rPr>
            <a:t>③</a:t>
          </a:r>
        </a:p>
      </xdr:txBody>
    </xdr:sp>
    <xdr:clientData/>
  </xdr:twoCellAnchor>
  <xdr:twoCellAnchor>
    <xdr:from>
      <xdr:col>17</xdr:col>
      <xdr:colOff>83820</xdr:colOff>
      <xdr:row>11</xdr:row>
      <xdr:rowOff>121920</xdr:rowOff>
    </xdr:from>
    <xdr:to>
      <xdr:col>17</xdr:col>
      <xdr:colOff>365760</xdr:colOff>
      <xdr:row>12</xdr:row>
      <xdr:rowOff>160020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819900" y="250698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19</xdr:col>
      <xdr:colOff>350520</xdr:colOff>
      <xdr:row>11</xdr:row>
      <xdr:rowOff>121920</xdr:rowOff>
    </xdr:from>
    <xdr:to>
      <xdr:col>20</xdr:col>
      <xdr:colOff>236220</xdr:colOff>
      <xdr:row>12</xdr:row>
      <xdr:rowOff>160020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879080" y="250698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22</xdr:col>
      <xdr:colOff>228600</xdr:colOff>
      <xdr:row>11</xdr:row>
      <xdr:rowOff>121920</xdr:rowOff>
    </xdr:from>
    <xdr:to>
      <xdr:col>23</xdr:col>
      <xdr:colOff>114300</xdr:colOff>
      <xdr:row>12</xdr:row>
      <xdr:rowOff>160020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945880" y="250698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25</xdr:col>
      <xdr:colOff>83820</xdr:colOff>
      <xdr:row>11</xdr:row>
      <xdr:rowOff>121920</xdr:rowOff>
    </xdr:from>
    <xdr:to>
      <xdr:col>25</xdr:col>
      <xdr:colOff>365760</xdr:colOff>
      <xdr:row>12</xdr:row>
      <xdr:rowOff>160020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9989820" y="250698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18</xdr:col>
      <xdr:colOff>121920</xdr:colOff>
      <xdr:row>16</xdr:row>
      <xdr:rowOff>53340</xdr:rowOff>
    </xdr:from>
    <xdr:to>
      <xdr:col>19</xdr:col>
      <xdr:colOff>7620</xdr:colOff>
      <xdr:row>17</xdr:row>
      <xdr:rowOff>91440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254240" y="3429000"/>
          <a:ext cx="281940" cy="236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050" b="1">
              <a:solidFill>
                <a:srgbClr val="FF0000"/>
              </a:solidFill>
            </a:rPr>
            <a:t>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46</xdr:row>
      <xdr:rowOff>523875</xdr:rowOff>
    </xdr:from>
    <xdr:to>
      <xdr:col>31</xdr:col>
      <xdr:colOff>561975</xdr:colOff>
      <xdr:row>47</xdr:row>
      <xdr:rowOff>33748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D1A31CE-1854-66AB-A968-5DD606885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74475" y="15544800"/>
          <a:ext cx="1514475" cy="281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5875"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  <a:ln w="9525" cmpd="sng">
          <a:noFill/>
        </a:ln>
      </a:spPr>
      <a:bodyPr vertOverflow="clip" horzOverflow="clip" wrap="square" rtlCol="0" anchor="t"/>
      <a:lstStyle>
        <a:defPPr>
          <a:lnSpc>
            <a:spcPts val="1200"/>
          </a:lnSpc>
          <a:defRPr kumimoji="1" sz="8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/>
  </sheetViews>
  <sheetFormatPr defaultColWidth="5.75" defaultRowHeight="16.149999999999999" customHeight="1" x14ac:dyDescent="0.15"/>
  <cols>
    <col min="1" max="16384" width="5.75" style="2"/>
  </cols>
  <sheetData>
    <row r="1" spans="1:3" s="99" customFormat="1" ht="31.9" customHeight="1" x14ac:dyDescent="0.15">
      <c r="A1" s="98" t="s">
        <v>231</v>
      </c>
    </row>
    <row r="3" spans="1:3" ht="16.149999999999999" customHeight="1" x14ac:dyDescent="0.15">
      <c r="A3" s="2" t="s">
        <v>209</v>
      </c>
    </row>
    <row r="4" spans="1:3" ht="16.149999999999999" customHeight="1" x14ac:dyDescent="0.15">
      <c r="B4" s="223" t="s">
        <v>211</v>
      </c>
      <c r="C4" s="222"/>
    </row>
    <row r="5" spans="1:3" ht="16.149999999999999" customHeight="1" x14ac:dyDescent="0.15">
      <c r="B5" s="223" t="s">
        <v>212</v>
      </c>
      <c r="C5" s="222"/>
    </row>
    <row r="6" spans="1:3" ht="16.149999999999999" customHeight="1" x14ac:dyDescent="0.15">
      <c r="B6" s="222"/>
      <c r="C6" s="222" t="s">
        <v>214</v>
      </c>
    </row>
    <row r="7" spans="1:3" ht="16.149999999999999" customHeight="1" x14ac:dyDescent="0.15">
      <c r="B7" s="222"/>
      <c r="C7" s="222" t="s">
        <v>213</v>
      </c>
    </row>
    <row r="8" spans="1:3" ht="16.149999999999999" customHeight="1" x14ac:dyDescent="0.15">
      <c r="B8" s="223" t="s">
        <v>215</v>
      </c>
      <c r="C8" s="222"/>
    </row>
    <row r="12" spans="1:3" ht="16.149999999999999" customHeight="1" x14ac:dyDescent="0.15">
      <c r="A12" s="2" t="s">
        <v>227</v>
      </c>
    </row>
    <row r="13" spans="1:3" ht="16.149999999999999" customHeight="1" x14ac:dyDescent="0.15">
      <c r="B13" s="221" t="s">
        <v>217</v>
      </c>
    </row>
    <row r="14" spans="1:3" ht="16.149999999999999" customHeight="1" x14ac:dyDescent="0.15">
      <c r="B14" s="221" t="s">
        <v>230</v>
      </c>
    </row>
    <row r="15" spans="1:3" ht="16.149999999999999" customHeight="1" x14ac:dyDescent="0.15">
      <c r="B15" s="221" t="s">
        <v>220</v>
      </c>
    </row>
    <row r="16" spans="1:3" ht="16.149999999999999" customHeight="1" x14ac:dyDescent="0.15">
      <c r="B16" s="221" t="s">
        <v>228</v>
      </c>
    </row>
    <row r="21" spans="1:2" ht="16.149999999999999" customHeight="1" x14ac:dyDescent="0.15">
      <c r="A21" s="2" t="s">
        <v>218</v>
      </c>
    </row>
    <row r="22" spans="1:2" ht="16.149999999999999" customHeight="1" x14ac:dyDescent="0.15">
      <c r="B22" s="224" t="s">
        <v>219</v>
      </c>
    </row>
    <row r="23" spans="1:2" ht="16.149999999999999" customHeight="1" x14ac:dyDescent="0.15">
      <c r="B23" s="221" t="s">
        <v>235</v>
      </c>
    </row>
    <row r="24" spans="1:2" ht="16.149999999999999" customHeight="1" x14ac:dyDescent="0.15">
      <c r="B24" s="221" t="s">
        <v>236</v>
      </c>
    </row>
  </sheetData>
  <sheetProtection password="DBD1" sheet="1" objects="1" scenarios="1"/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7"/>
  <sheetViews>
    <sheetView workbookViewId="0">
      <selection activeCell="B5" sqref="B5"/>
    </sheetView>
  </sheetViews>
  <sheetFormatPr defaultColWidth="8.875" defaultRowHeight="13.5" x14ac:dyDescent="0.15"/>
  <cols>
    <col min="1" max="1" width="6.75" style="87" customWidth="1"/>
    <col min="2" max="3" width="3.75" style="87" customWidth="1"/>
    <col min="4" max="4" width="8.875" style="87" customWidth="1"/>
    <col min="5" max="5" width="3.75" style="87" customWidth="1"/>
    <col min="6" max="6" width="22.25" style="87" customWidth="1"/>
    <col min="7" max="7" width="8.875" style="87"/>
    <col min="8" max="8" width="3.75" style="87" customWidth="1"/>
    <col min="9" max="9" width="22.25" style="87" customWidth="1"/>
    <col min="10" max="10" width="8.875" style="87"/>
    <col min="11" max="11" width="3.75" style="87" customWidth="1"/>
    <col min="12" max="12" width="22.25" style="87" customWidth="1"/>
    <col min="13" max="13" width="8.875" style="87"/>
    <col min="14" max="14" width="3.75" style="87" customWidth="1"/>
    <col min="15" max="15" width="22.25" style="87" customWidth="1"/>
    <col min="16" max="16" width="8.875" style="87"/>
    <col min="17" max="17" width="3.75" style="87" customWidth="1"/>
    <col min="18" max="18" width="22.25" style="87" customWidth="1"/>
    <col min="19" max="19" width="8.875" style="87"/>
    <col min="20" max="20" width="3.75" style="87" customWidth="1"/>
    <col min="21" max="21" width="22.25" style="87" customWidth="1"/>
    <col min="22" max="22" width="8.875" style="87"/>
    <col min="23" max="23" width="3.75" style="87" customWidth="1"/>
    <col min="24" max="24" width="22.25" style="87" customWidth="1"/>
    <col min="25" max="25" width="8.875" style="87"/>
    <col min="26" max="26" width="3.75" style="87" customWidth="1"/>
    <col min="27" max="27" width="22.25" style="87" customWidth="1"/>
    <col min="28" max="16384" width="8.875" style="87"/>
  </cols>
  <sheetData>
    <row r="1" spans="1:27" ht="26.45" customHeight="1" x14ac:dyDescent="0.15">
      <c r="A1" s="92" t="s">
        <v>207</v>
      </c>
    </row>
    <row r="2" spans="1:27" x14ac:dyDescent="0.15">
      <c r="A2" s="87" t="s">
        <v>208</v>
      </c>
    </row>
    <row r="3" spans="1:27" x14ac:dyDescent="0.15">
      <c r="A3" s="87" t="s">
        <v>210</v>
      </c>
    </row>
    <row r="5" spans="1:27" x14ac:dyDescent="0.15">
      <c r="A5" s="88" t="s">
        <v>170</v>
      </c>
      <c r="B5" s="93"/>
      <c r="C5" s="87" t="s">
        <v>190</v>
      </c>
      <c r="D5" s="88" t="s">
        <v>194</v>
      </c>
      <c r="E5" s="94"/>
      <c r="F5" s="87" t="s">
        <v>191</v>
      </c>
      <c r="G5" s="88" t="s">
        <v>195</v>
      </c>
      <c r="H5" s="94"/>
      <c r="I5" s="87" t="s">
        <v>191</v>
      </c>
      <c r="J5" s="88" t="s">
        <v>196</v>
      </c>
      <c r="K5" s="94"/>
      <c r="L5" s="87" t="s">
        <v>191</v>
      </c>
      <c r="M5" s="88" t="s">
        <v>197</v>
      </c>
      <c r="N5" s="94"/>
      <c r="O5" s="87" t="s">
        <v>191</v>
      </c>
      <c r="P5" s="88" t="s">
        <v>198</v>
      </c>
      <c r="Q5" s="94"/>
      <c r="R5" s="87" t="s">
        <v>191</v>
      </c>
      <c r="S5" s="88" t="s">
        <v>199</v>
      </c>
      <c r="T5" s="94"/>
      <c r="U5" s="87" t="s">
        <v>191</v>
      </c>
      <c r="V5" s="88" t="s">
        <v>200</v>
      </c>
      <c r="W5" s="94"/>
      <c r="X5" s="87" t="s">
        <v>191</v>
      </c>
      <c r="Y5" s="88" t="s">
        <v>201</v>
      </c>
      <c r="Z5" s="94"/>
      <c r="AA5" s="87" t="s">
        <v>191</v>
      </c>
    </row>
    <row r="6" spans="1:27" ht="4.9000000000000004" customHeight="1" x14ac:dyDescent="0.15"/>
    <row r="7" spans="1:27" x14ac:dyDescent="0.15">
      <c r="E7" s="16" t="s">
        <v>192</v>
      </c>
      <c r="F7" s="16" t="s">
        <v>193</v>
      </c>
      <c r="H7" s="16" t="s">
        <v>192</v>
      </c>
      <c r="I7" s="16" t="s">
        <v>193</v>
      </c>
      <c r="K7" s="16" t="s">
        <v>192</v>
      </c>
      <c r="L7" s="16" t="s">
        <v>193</v>
      </c>
      <c r="N7" s="16" t="s">
        <v>192</v>
      </c>
      <c r="O7" s="16" t="s">
        <v>193</v>
      </c>
      <c r="Q7" s="16" t="s">
        <v>192</v>
      </c>
      <c r="R7" s="16" t="s">
        <v>193</v>
      </c>
      <c r="T7" s="16" t="s">
        <v>192</v>
      </c>
      <c r="U7" s="16" t="s">
        <v>193</v>
      </c>
      <c r="W7" s="16" t="s">
        <v>192</v>
      </c>
      <c r="X7" s="16" t="s">
        <v>193</v>
      </c>
      <c r="Z7" s="16" t="s">
        <v>192</v>
      </c>
      <c r="AA7" s="16" t="s">
        <v>193</v>
      </c>
    </row>
    <row r="8" spans="1:27" ht="13.15" customHeight="1" x14ac:dyDescent="0.15">
      <c r="E8" s="89">
        <v>1</v>
      </c>
      <c r="F8" s="95"/>
      <c r="H8" s="89">
        <v>1</v>
      </c>
      <c r="I8" s="95"/>
      <c r="K8" s="89">
        <v>1</v>
      </c>
      <c r="L8" s="95"/>
      <c r="N8" s="89">
        <v>1</v>
      </c>
      <c r="O8" s="95"/>
      <c r="Q8" s="89">
        <v>1</v>
      </c>
      <c r="R8" s="95"/>
      <c r="T8" s="89">
        <v>1</v>
      </c>
      <c r="U8" s="95"/>
      <c r="W8" s="89">
        <v>1</v>
      </c>
      <c r="X8" s="95"/>
      <c r="Z8" s="89">
        <v>1</v>
      </c>
      <c r="AA8" s="95"/>
    </row>
    <row r="9" spans="1:27" x14ac:dyDescent="0.15">
      <c r="E9" s="90">
        <v>2</v>
      </c>
      <c r="F9" s="96"/>
      <c r="H9" s="90">
        <v>2</v>
      </c>
      <c r="I9" s="96"/>
      <c r="K9" s="90">
        <v>2</v>
      </c>
      <c r="L9" s="96"/>
      <c r="N9" s="90">
        <v>2</v>
      </c>
      <c r="O9" s="96"/>
      <c r="Q9" s="90">
        <v>2</v>
      </c>
      <c r="R9" s="96"/>
      <c r="T9" s="90">
        <v>2</v>
      </c>
      <c r="U9" s="96"/>
      <c r="W9" s="90">
        <v>2</v>
      </c>
      <c r="X9" s="96"/>
      <c r="Z9" s="90">
        <v>2</v>
      </c>
      <c r="AA9" s="96"/>
    </row>
    <row r="10" spans="1:27" x14ac:dyDescent="0.15">
      <c r="E10" s="90">
        <v>3</v>
      </c>
      <c r="F10" s="96"/>
      <c r="H10" s="90">
        <v>3</v>
      </c>
      <c r="I10" s="96"/>
      <c r="K10" s="90">
        <v>3</v>
      </c>
      <c r="L10" s="96"/>
      <c r="N10" s="90">
        <v>3</v>
      </c>
      <c r="O10" s="96"/>
      <c r="Q10" s="90">
        <v>3</v>
      </c>
      <c r="R10" s="96"/>
      <c r="T10" s="90">
        <v>3</v>
      </c>
      <c r="U10" s="96"/>
      <c r="W10" s="90">
        <v>3</v>
      </c>
      <c r="X10" s="96"/>
      <c r="Z10" s="90">
        <v>3</v>
      </c>
      <c r="AA10" s="96"/>
    </row>
    <row r="11" spans="1:27" x14ac:dyDescent="0.15">
      <c r="E11" s="90">
        <v>4</v>
      </c>
      <c r="F11" s="96"/>
      <c r="H11" s="90">
        <v>4</v>
      </c>
      <c r="I11" s="96"/>
      <c r="K11" s="90">
        <v>4</v>
      </c>
      <c r="L11" s="96"/>
      <c r="N11" s="90">
        <v>4</v>
      </c>
      <c r="O11" s="96"/>
      <c r="Q11" s="90">
        <v>4</v>
      </c>
      <c r="R11" s="96"/>
      <c r="T11" s="90">
        <v>4</v>
      </c>
      <c r="U11" s="96"/>
      <c r="W11" s="90">
        <v>4</v>
      </c>
      <c r="X11" s="96"/>
      <c r="Z11" s="90">
        <v>4</v>
      </c>
      <c r="AA11" s="96"/>
    </row>
    <row r="12" spans="1:27" x14ac:dyDescent="0.15">
      <c r="E12" s="90">
        <v>5</v>
      </c>
      <c r="F12" s="96"/>
      <c r="H12" s="90">
        <v>5</v>
      </c>
      <c r="I12" s="96"/>
      <c r="K12" s="90">
        <v>5</v>
      </c>
      <c r="L12" s="96"/>
      <c r="N12" s="90">
        <v>5</v>
      </c>
      <c r="O12" s="96"/>
      <c r="Q12" s="90">
        <v>5</v>
      </c>
      <c r="R12" s="96"/>
      <c r="T12" s="90">
        <v>5</v>
      </c>
      <c r="U12" s="96"/>
      <c r="W12" s="90">
        <v>5</v>
      </c>
      <c r="X12" s="96"/>
      <c r="Z12" s="90">
        <v>5</v>
      </c>
      <c r="AA12" s="96"/>
    </row>
    <row r="13" spans="1:27" x14ac:dyDescent="0.15">
      <c r="E13" s="90">
        <v>6</v>
      </c>
      <c r="F13" s="96"/>
      <c r="H13" s="90">
        <v>6</v>
      </c>
      <c r="I13" s="96"/>
      <c r="K13" s="90">
        <v>6</v>
      </c>
      <c r="L13" s="96"/>
      <c r="N13" s="90">
        <v>6</v>
      </c>
      <c r="O13" s="96"/>
      <c r="Q13" s="90">
        <v>6</v>
      </c>
      <c r="R13" s="96"/>
      <c r="T13" s="90">
        <v>6</v>
      </c>
      <c r="U13" s="96"/>
      <c r="W13" s="90">
        <v>6</v>
      </c>
      <c r="X13" s="96"/>
      <c r="Z13" s="90">
        <v>6</v>
      </c>
      <c r="AA13" s="96"/>
    </row>
    <row r="14" spans="1:27" x14ac:dyDescent="0.15">
      <c r="E14" s="90">
        <v>7</v>
      </c>
      <c r="F14" s="96"/>
      <c r="H14" s="90">
        <v>7</v>
      </c>
      <c r="I14" s="96"/>
      <c r="K14" s="90">
        <v>7</v>
      </c>
      <c r="L14" s="96"/>
      <c r="N14" s="90">
        <v>7</v>
      </c>
      <c r="O14" s="96"/>
      <c r="Q14" s="90">
        <v>7</v>
      </c>
      <c r="R14" s="96"/>
      <c r="T14" s="90">
        <v>7</v>
      </c>
      <c r="U14" s="96"/>
      <c r="W14" s="90">
        <v>7</v>
      </c>
      <c r="X14" s="96"/>
      <c r="Z14" s="90">
        <v>7</v>
      </c>
      <c r="AA14" s="96"/>
    </row>
    <row r="15" spans="1:27" x14ac:dyDescent="0.15">
      <c r="E15" s="90">
        <v>8</v>
      </c>
      <c r="F15" s="96"/>
      <c r="H15" s="90">
        <v>8</v>
      </c>
      <c r="I15" s="96"/>
      <c r="K15" s="90">
        <v>8</v>
      </c>
      <c r="L15" s="96"/>
      <c r="N15" s="90">
        <v>8</v>
      </c>
      <c r="O15" s="96"/>
      <c r="Q15" s="90">
        <v>8</v>
      </c>
      <c r="R15" s="96"/>
      <c r="T15" s="90">
        <v>8</v>
      </c>
      <c r="U15" s="96"/>
      <c r="W15" s="90">
        <v>8</v>
      </c>
      <c r="X15" s="96"/>
      <c r="Z15" s="90">
        <v>8</v>
      </c>
      <c r="AA15" s="96"/>
    </row>
    <row r="16" spans="1:27" x14ac:dyDescent="0.15">
      <c r="E16" s="90">
        <v>9</v>
      </c>
      <c r="F16" s="96"/>
      <c r="H16" s="90">
        <v>9</v>
      </c>
      <c r="I16" s="96"/>
      <c r="K16" s="90">
        <v>9</v>
      </c>
      <c r="L16" s="96"/>
      <c r="N16" s="90">
        <v>9</v>
      </c>
      <c r="O16" s="96"/>
      <c r="Q16" s="90">
        <v>9</v>
      </c>
      <c r="R16" s="96"/>
      <c r="T16" s="90">
        <v>9</v>
      </c>
      <c r="U16" s="96"/>
      <c r="W16" s="90">
        <v>9</v>
      </c>
      <c r="X16" s="96"/>
      <c r="Z16" s="90">
        <v>9</v>
      </c>
      <c r="AA16" s="96"/>
    </row>
    <row r="17" spans="5:27" x14ac:dyDescent="0.15">
      <c r="E17" s="91">
        <v>10</v>
      </c>
      <c r="F17" s="97"/>
      <c r="H17" s="91">
        <v>10</v>
      </c>
      <c r="I17" s="97"/>
      <c r="K17" s="91">
        <v>10</v>
      </c>
      <c r="L17" s="97"/>
      <c r="N17" s="91">
        <v>10</v>
      </c>
      <c r="O17" s="97"/>
      <c r="Q17" s="91">
        <v>10</v>
      </c>
      <c r="R17" s="97"/>
      <c r="T17" s="91">
        <v>10</v>
      </c>
      <c r="U17" s="97"/>
      <c r="W17" s="91">
        <v>10</v>
      </c>
      <c r="X17" s="97"/>
      <c r="Z17" s="91">
        <v>10</v>
      </c>
      <c r="AA17" s="97"/>
    </row>
    <row r="18" spans="5:27" x14ac:dyDescent="0.15">
      <c r="E18" s="89">
        <v>11</v>
      </c>
      <c r="F18" s="95"/>
      <c r="H18" s="89">
        <v>11</v>
      </c>
      <c r="I18" s="95"/>
      <c r="K18" s="89">
        <v>11</v>
      </c>
      <c r="L18" s="95"/>
      <c r="N18" s="89">
        <v>11</v>
      </c>
      <c r="O18" s="95"/>
      <c r="Q18" s="89">
        <v>11</v>
      </c>
      <c r="R18" s="95"/>
      <c r="T18" s="89">
        <v>11</v>
      </c>
      <c r="U18" s="95"/>
      <c r="W18" s="89">
        <v>11</v>
      </c>
      <c r="X18" s="95"/>
      <c r="Z18" s="89">
        <v>11</v>
      </c>
      <c r="AA18" s="95"/>
    </row>
    <row r="19" spans="5:27" x14ac:dyDescent="0.15">
      <c r="E19" s="90">
        <v>12</v>
      </c>
      <c r="F19" s="96"/>
      <c r="H19" s="90">
        <v>12</v>
      </c>
      <c r="I19" s="96"/>
      <c r="K19" s="90">
        <v>12</v>
      </c>
      <c r="L19" s="96"/>
      <c r="N19" s="90">
        <v>12</v>
      </c>
      <c r="O19" s="96"/>
      <c r="Q19" s="90">
        <v>12</v>
      </c>
      <c r="R19" s="96"/>
      <c r="T19" s="90">
        <v>12</v>
      </c>
      <c r="U19" s="96"/>
      <c r="W19" s="90">
        <v>12</v>
      </c>
      <c r="X19" s="96"/>
      <c r="Z19" s="90">
        <v>12</v>
      </c>
      <c r="AA19" s="96"/>
    </row>
    <row r="20" spans="5:27" x14ac:dyDescent="0.15">
      <c r="E20" s="90">
        <v>13</v>
      </c>
      <c r="F20" s="96"/>
      <c r="H20" s="90">
        <v>13</v>
      </c>
      <c r="I20" s="96"/>
      <c r="K20" s="90">
        <v>13</v>
      </c>
      <c r="L20" s="96"/>
      <c r="N20" s="90">
        <v>13</v>
      </c>
      <c r="O20" s="96"/>
      <c r="Q20" s="90">
        <v>13</v>
      </c>
      <c r="R20" s="96"/>
      <c r="T20" s="90">
        <v>13</v>
      </c>
      <c r="U20" s="96"/>
      <c r="W20" s="90">
        <v>13</v>
      </c>
      <c r="X20" s="96"/>
      <c r="Z20" s="90">
        <v>13</v>
      </c>
      <c r="AA20" s="96"/>
    </row>
    <row r="21" spans="5:27" x14ac:dyDescent="0.15">
      <c r="E21" s="90">
        <v>14</v>
      </c>
      <c r="F21" s="96"/>
      <c r="H21" s="90">
        <v>14</v>
      </c>
      <c r="I21" s="96"/>
      <c r="K21" s="90">
        <v>14</v>
      </c>
      <c r="L21" s="96"/>
      <c r="N21" s="90">
        <v>14</v>
      </c>
      <c r="O21" s="96"/>
      <c r="Q21" s="90">
        <v>14</v>
      </c>
      <c r="R21" s="96"/>
      <c r="T21" s="90">
        <v>14</v>
      </c>
      <c r="U21" s="96"/>
      <c r="W21" s="90">
        <v>14</v>
      </c>
      <c r="X21" s="96"/>
      <c r="Z21" s="90">
        <v>14</v>
      </c>
      <c r="AA21" s="96"/>
    </row>
    <row r="22" spans="5:27" x14ac:dyDescent="0.15">
      <c r="E22" s="90">
        <v>15</v>
      </c>
      <c r="F22" s="96"/>
      <c r="H22" s="90">
        <v>15</v>
      </c>
      <c r="I22" s="96"/>
      <c r="K22" s="90">
        <v>15</v>
      </c>
      <c r="L22" s="96"/>
      <c r="N22" s="90">
        <v>15</v>
      </c>
      <c r="O22" s="96"/>
      <c r="Q22" s="90">
        <v>15</v>
      </c>
      <c r="R22" s="96"/>
      <c r="T22" s="90">
        <v>15</v>
      </c>
      <c r="U22" s="96"/>
      <c r="W22" s="90">
        <v>15</v>
      </c>
      <c r="X22" s="96"/>
      <c r="Z22" s="90">
        <v>15</v>
      </c>
      <c r="AA22" s="96"/>
    </row>
    <row r="23" spans="5:27" x14ac:dyDescent="0.15">
      <c r="E23" s="90">
        <v>16</v>
      </c>
      <c r="F23" s="96"/>
      <c r="H23" s="90">
        <v>16</v>
      </c>
      <c r="I23" s="96"/>
      <c r="K23" s="90">
        <v>16</v>
      </c>
      <c r="L23" s="96"/>
      <c r="N23" s="90">
        <v>16</v>
      </c>
      <c r="O23" s="96"/>
      <c r="Q23" s="90">
        <v>16</v>
      </c>
      <c r="R23" s="96"/>
      <c r="T23" s="90">
        <v>16</v>
      </c>
      <c r="U23" s="96"/>
      <c r="W23" s="90">
        <v>16</v>
      </c>
      <c r="X23" s="96"/>
      <c r="Z23" s="90">
        <v>16</v>
      </c>
      <c r="AA23" s="96"/>
    </row>
    <row r="24" spans="5:27" x14ac:dyDescent="0.15">
      <c r="E24" s="90">
        <v>17</v>
      </c>
      <c r="F24" s="96"/>
      <c r="H24" s="90">
        <v>17</v>
      </c>
      <c r="I24" s="96"/>
      <c r="K24" s="90">
        <v>17</v>
      </c>
      <c r="L24" s="96"/>
      <c r="N24" s="90">
        <v>17</v>
      </c>
      <c r="O24" s="96"/>
      <c r="Q24" s="90">
        <v>17</v>
      </c>
      <c r="R24" s="96"/>
      <c r="T24" s="90">
        <v>17</v>
      </c>
      <c r="U24" s="96"/>
      <c r="W24" s="90">
        <v>17</v>
      </c>
      <c r="X24" s="96"/>
      <c r="Z24" s="90">
        <v>17</v>
      </c>
      <c r="AA24" s="96"/>
    </row>
    <row r="25" spans="5:27" x14ac:dyDescent="0.15">
      <c r="E25" s="90">
        <v>18</v>
      </c>
      <c r="F25" s="96"/>
      <c r="H25" s="90">
        <v>18</v>
      </c>
      <c r="I25" s="96"/>
      <c r="K25" s="90">
        <v>18</v>
      </c>
      <c r="L25" s="96"/>
      <c r="N25" s="90">
        <v>18</v>
      </c>
      <c r="O25" s="96"/>
      <c r="Q25" s="90">
        <v>18</v>
      </c>
      <c r="R25" s="96"/>
      <c r="T25" s="90">
        <v>18</v>
      </c>
      <c r="U25" s="96"/>
      <c r="W25" s="90">
        <v>18</v>
      </c>
      <c r="X25" s="96"/>
      <c r="Z25" s="90">
        <v>18</v>
      </c>
      <c r="AA25" s="96"/>
    </row>
    <row r="26" spans="5:27" x14ac:dyDescent="0.15">
      <c r="E26" s="90">
        <v>19</v>
      </c>
      <c r="F26" s="96"/>
      <c r="H26" s="90">
        <v>19</v>
      </c>
      <c r="I26" s="96"/>
      <c r="K26" s="90">
        <v>19</v>
      </c>
      <c r="L26" s="96"/>
      <c r="N26" s="90">
        <v>19</v>
      </c>
      <c r="O26" s="96"/>
      <c r="Q26" s="90">
        <v>19</v>
      </c>
      <c r="R26" s="96"/>
      <c r="T26" s="90">
        <v>19</v>
      </c>
      <c r="U26" s="96"/>
      <c r="W26" s="90">
        <v>19</v>
      </c>
      <c r="X26" s="96"/>
      <c r="Z26" s="90">
        <v>19</v>
      </c>
      <c r="AA26" s="96"/>
    </row>
    <row r="27" spans="5:27" x14ac:dyDescent="0.15">
      <c r="E27" s="91">
        <v>20</v>
      </c>
      <c r="F27" s="97"/>
      <c r="H27" s="91">
        <v>20</v>
      </c>
      <c r="I27" s="97"/>
      <c r="K27" s="91">
        <v>20</v>
      </c>
      <c r="L27" s="97"/>
      <c r="N27" s="91">
        <v>20</v>
      </c>
      <c r="O27" s="97"/>
      <c r="Q27" s="91">
        <v>20</v>
      </c>
      <c r="R27" s="97"/>
      <c r="T27" s="91">
        <v>20</v>
      </c>
      <c r="U27" s="97"/>
      <c r="W27" s="91">
        <v>20</v>
      </c>
      <c r="X27" s="97"/>
      <c r="Z27" s="91">
        <v>20</v>
      </c>
      <c r="AA27" s="97"/>
    </row>
    <row r="28" spans="5:27" x14ac:dyDescent="0.15">
      <c r="E28" s="89">
        <v>21</v>
      </c>
      <c r="F28" s="95"/>
      <c r="H28" s="89">
        <v>21</v>
      </c>
      <c r="I28" s="95"/>
      <c r="K28" s="89">
        <v>21</v>
      </c>
      <c r="L28" s="95"/>
      <c r="N28" s="89">
        <v>21</v>
      </c>
      <c r="O28" s="95"/>
      <c r="Q28" s="89">
        <v>21</v>
      </c>
      <c r="R28" s="95"/>
      <c r="T28" s="89">
        <v>21</v>
      </c>
      <c r="U28" s="95"/>
      <c r="W28" s="89">
        <v>21</v>
      </c>
      <c r="X28" s="95"/>
      <c r="Z28" s="89">
        <v>21</v>
      </c>
      <c r="AA28" s="95"/>
    </row>
    <row r="29" spans="5:27" x14ac:dyDescent="0.15">
      <c r="E29" s="90">
        <v>22</v>
      </c>
      <c r="F29" s="96"/>
      <c r="H29" s="90">
        <v>22</v>
      </c>
      <c r="I29" s="96"/>
      <c r="K29" s="90">
        <v>22</v>
      </c>
      <c r="L29" s="96"/>
      <c r="N29" s="90">
        <v>22</v>
      </c>
      <c r="O29" s="96"/>
      <c r="Q29" s="90">
        <v>22</v>
      </c>
      <c r="R29" s="96"/>
      <c r="T29" s="90">
        <v>22</v>
      </c>
      <c r="U29" s="96"/>
      <c r="W29" s="90">
        <v>22</v>
      </c>
      <c r="X29" s="96"/>
      <c r="Z29" s="90">
        <v>22</v>
      </c>
      <c r="AA29" s="96"/>
    </row>
    <row r="30" spans="5:27" x14ac:dyDescent="0.15">
      <c r="E30" s="90">
        <v>23</v>
      </c>
      <c r="F30" s="96"/>
      <c r="H30" s="90">
        <v>23</v>
      </c>
      <c r="I30" s="96"/>
      <c r="K30" s="90">
        <v>23</v>
      </c>
      <c r="L30" s="96"/>
      <c r="N30" s="90">
        <v>23</v>
      </c>
      <c r="O30" s="96"/>
      <c r="Q30" s="90">
        <v>23</v>
      </c>
      <c r="R30" s="96"/>
      <c r="T30" s="90">
        <v>23</v>
      </c>
      <c r="U30" s="96"/>
      <c r="W30" s="90">
        <v>23</v>
      </c>
      <c r="X30" s="96"/>
      <c r="Z30" s="90">
        <v>23</v>
      </c>
      <c r="AA30" s="96"/>
    </row>
    <row r="31" spans="5:27" x14ac:dyDescent="0.15">
      <c r="E31" s="90">
        <v>24</v>
      </c>
      <c r="F31" s="96"/>
      <c r="H31" s="90">
        <v>24</v>
      </c>
      <c r="I31" s="96"/>
      <c r="K31" s="90">
        <v>24</v>
      </c>
      <c r="L31" s="96"/>
      <c r="N31" s="90">
        <v>24</v>
      </c>
      <c r="O31" s="96"/>
      <c r="Q31" s="90">
        <v>24</v>
      </c>
      <c r="R31" s="96"/>
      <c r="T31" s="90">
        <v>24</v>
      </c>
      <c r="U31" s="96"/>
      <c r="W31" s="90">
        <v>24</v>
      </c>
      <c r="X31" s="96"/>
      <c r="Z31" s="90">
        <v>24</v>
      </c>
      <c r="AA31" s="96"/>
    </row>
    <row r="32" spans="5:27" x14ac:dyDescent="0.15">
      <c r="E32" s="90">
        <v>25</v>
      </c>
      <c r="F32" s="96"/>
      <c r="H32" s="90">
        <v>25</v>
      </c>
      <c r="I32" s="96"/>
      <c r="K32" s="90">
        <v>25</v>
      </c>
      <c r="L32" s="96"/>
      <c r="N32" s="90">
        <v>25</v>
      </c>
      <c r="O32" s="96"/>
      <c r="Q32" s="90">
        <v>25</v>
      </c>
      <c r="R32" s="96"/>
      <c r="T32" s="90">
        <v>25</v>
      </c>
      <c r="U32" s="96"/>
      <c r="W32" s="90">
        <v>25</v>
      </c>
      <c r="X32" s="96"/>
      <c r="Z32" s="90">
        <v>25</v>
      </c>
      <c r="AA32" s="96"/>
    </row>
    <row r="33" spans="5:27" x14ac:dyDescent="0.15">
      <c r="E33" s="90">
        <v>26</v>
      </c>
      <c r="F33" s="96"/>
      <c r="H33" s="90">
        <v>26</v>
      </c>
      <c r="I33" s="96"/>
      <c r="K33" s="90">
        <v>26</v>
      </c>
      <c r="L33" s="96"/>
      <c r="N33" s="90">
        <v>26</v>
      </c>
      <c r="O33" s="96"/>
      <c r="Q33" s="90">
        <v>26</v>
      </c>
      <c r="R33" s="96"/>
      <c r="T33" s="90">
        <v>26</v>
      </c>
      <c r="U33" s="96"/>
      <c r="W33" s="90">
        <v>26</v>
      </c>
      <c r="X33" s="96"/>
      <c r="Z33" s="90">
        <v>26</v>
      </c>
      <c r="AA33" s="96"/>
    </row>
    <row r="34" spans="5:27" x14ac:dyDescent="0.15">
      <c r="E34" s="90">
        <v>27</v>
      </c>
      <c r="F34" s="96"/>
      <c r="H34" s="90">
        <v>27</v>
      </c>
      <c r="I34" s="96"/>
      <c r="K34" s="90">
        <v>27</v>
      </c>
      <c r="L34" s="96"/>
      <c r="N34" s="90">
        <v>27</v>
      </c>
      <c r="O34" s="96"/>
      <c r="Q34" s="90">
        <v>27</v>
      </c>
      <c r="R34" s="96"/>
      <c r="T34" s="90">
        <v>27</v>
      </c>
      <c r="U34" s="96"/>
      <c r="W34" s="90">
        <v>27</v>
      </c>
      <c r="X34" s="96"/>
      <c r="Z34" s="90">
        <v>27</v>
      </c>
      <c r="AA34" s="96"/>
    </row>
    <row r="35" spans="5:27" x14ac:dyDescent="0.15">
      <c r="E35" s="90">
        <v>28</v>
      </c>
      <c r="F35" s="96"/>
      <c r="H35" s="90">
        <v>28</v>
      </c>
      <c r="I35" s="96"/>
      <c r="K35" s="90">
        <v>28</v>
      </c>
      <c r="L35" s="96"/>
      <c r="N35" s="90">
        <v>28</v>
      </c>
      <c r="O35" s="96"/>
      <c r="Q35" s="90">
        <v>28</v>
      </c>
      <c r="R35" s="96"/>
      <c r="T35" s="90">
        <v>28</v>
      </c>
      <c r="U35" s="96"/>
      <c r="W35" s="90">
        <v>28</v>
      </c>
      <c r="X35" s="96"/>
      <c r="Z35" s="90">
        <v>28</v>
      </c>
      <c r="AA35" s="96"/>
    </row>
    <row r="36" spans="5:27" x14ac:dyDescent="0.15">
      <c r="E36" s="90">
        <v>29</v>
      </c>
      <c r="F36" s="96"/>
      <c r="H36" s="90">
        <v>29</v>
      </c>
      <c r="I36" s="96"/>
      <c r="K36" s="90">
        <v>29</v>
      </c>
      <c r="L36" s="96"/>
      <c r="N36" s="90">
        <v>29</v>
      </c>
      <c r="O36" s="96"/>
      <c r="Q36" s="90">
        <v>29</v>
      </c>
      <c r="R36" s="96"/>
      <c r="T36" s="90">
        <v>29</v>
      </c>
      <c r="U36" s="96"/>
      <c r="W36" s="90">
        <v>29</v>
      </c>
      <c r="X36" s="96"/>
      <c r="Z36" s="90">
        <v>29</v>
      </c>
      <c r="AA36" s="96"/>
    </row>
    <row r="37" spans="5:27" x14ac:dyDescent="0.15">
      <c r="E37" s="91">
        <v>30</v>
      </c>
      <c r="F37" s="97"/>
      <c r="H37" s="91">
        <v>30</v>
      </c>
      <c r="I37" s="97"/>
      <c r="K37" s="91">
        <v>30</v>
      </c>
      <c r="L37" s="97"/>
      <c r="N37" s="91">
        <v>30</v>
      </c>
      <c r="O37" s="97"/>
      <c r="Q37" s="91">
        <v>30</v>
      </c>
      <c r="R37" s="97"/>
      <c r="T37" s="91">
        <v>30</v>
      </c>
      <c r="U37" s="97"/>
      <c r="W37" s="91">
        <v>30</v>
      </c>
      <c r="X37" s="97"/>
      <c r="Z37" s="91">
        <v>30</v>
      </c>
      <c r="AA37" s="97"/>
    </row>
    <row r="38" spans="5:27" x14ac:dyDescent="0.15">
      <c r="E38" s="89">
        <v>31</v>
      </c>
      <c r="F38" s="95"/>
      <c r="H38" s="89">
        <v>31</v>
      </c>
      <c r="I38" s="95"/>
      <c r="K38" s="89">
        <v>31</v>
      </c>
      <c r="L38" s="95"/>
      <c r="N38" s="89">
        <v>31</v>
      </c>
      <c r="O38" s="95"/>
      <c r="Q38" s="89">
        <v>31</v>
      </c>
      <c r="R38" s="95"/>
      <c r="T38" s="89">
        <v>31</v>
      </c>
      <c r="U38" s="95"/>
      <c r="W38" s="89">
        <v>31</v>
      </c>
      <c r="X38" s="95"/>
      <c r="Z38" s="89">
        <v>31</v>
      </c>
      <c r="AA38" s="95"/>
    </row>
    <row r="39" spans="5:27" x14ac:dyDescent="0.15">
      <c r="E39" s="90">
        <v>32</v>
      </c>
      <c r="F39" s="96"/>
      <c r="H39" s="90">
        <v>32</v>
      </c>
      <c r="I39" s="96"/>
      <c r="K39" s="90">
        <v>32</v>
      </c>
      <c r="L39" s="96"/>
      <c r="N39" s="90">
        <v>32</v>
      </c>
      <c r="O39" s="96"/>
      <c r="Q39" s="90">
        <v>32</v>
      </c>
      <c r="R39" s="96"/>
      <c r="T39" s="90">
        <v>32</v>
      </c>
      <c r="U39" s="96"/>
      <c r="W39" s="90">
        <v>32</v>
      </c>
      <c r="X39" s="96"/>
      <c r="Z39" s="90">
        <v>32</v>
      </c>
      <c r="AA39" s="96"/>
    </row>
    <row r="40" spans="5:27" x14ac:dyDescent="0.15">
      <c r="E40" s="90">
        <v>33</v>
      </c>
      <c r="F40" s="96"/>
      <c r="H40" s="90">
        <v>33</v>
      </c>
      <c r="I40" s="96"/>
      <c r="K40" s="90">
        <v>33</v>
      </c>
      <c r="L40" s="96"/>
      <c r="N40" s="90">
        <v>33</v>
      </c>
      <c r="O40" s="96"/>
      <c r="Q40" s="90">
        <v>33</v>
      </c>
      <c r="R40" s="96"/>
      <c r="T40" s="90">
        <v>33</v>
      </c>
      <c r="U40" s="96"/>
      <c r="W40" s="90">
        <v>33</v>
      </c>
      <c r="X40" s="96"/>
      <c r="Z40" s="90">
        <v>33</v>
      </c>
      <c r="AA40" s="96"/>
    </row>
    <row r="41" spans="5:27" x14ac:dyDescent="0.15">
      <c r="E41" s="90">
        <v>34</v>
      </c>
      <c r="F41" s="96"/>
      <c r="H41" s="90">
        <v>34</v>
      </c>
      <c r="I41" s="96"/>
      <c r="K41" s="90">
        <v>34</v>
      </c>
      <c r="L41" s="96"/>
      <c r="N41" s="90">
        <v>34</v>
      </c>
      <c r="O41" s="96"/>
      <c r="Q41" s="90">
        <v>34</v>
      </c>
      <c r="R41" s="96"/>
      <c r="T41" s="90">
        <v>34</v>
      </c>
      <c r="U41" s="96"/>
      <c r="W41" s="90">
        <v>34</v>
      </c>
      <c r="X41" s="96"/>
      <c r="Z41" s="90">
        <v>34</v>
      </c>
      <c r="AA41" s="96"/>
    </row>
    <row r="42" spans="5:27" x14ac:dyDescent="0.15">
      <c r="E42" s="90">
        <v>35</v>
      </c>
      <c r="F42" s="96"/>
      <c r="H42" s="90">
        <v>35</v>
      </c>
      <c r="I42" s="96"/>
      <c r="K42" s="90">
        <v>35</v>
      </c>
      <c r="L42" s="96"/>
      <c r="N42" s="90">
        <v>35</v>
      </c>
      <c r="O42" s="96"/>
      <c r="Q42" s="90">
        <v>35</v>
      </c>
      <c r="R42" s="96"/>
      <c r="T42" s="90">
        <v>35</v>
      </c>
      <c r="U42" s="96"/>
      <c r="W42" s="90">
        <v>35</v>
      </c>
      <c r="X42" s="96"/>
      <c r="Z42" s="90">
        <v>35</v>
      </c>
      <c r="AA42" s="96"/>
    </row>
    <row r="43" spans="5:27" x14ac:dyDescent="0.15">
      <c r="E43" s="90">
        <v>36</v>
      </c>
      <c r="F43" s="96"/>
      <c r="H43" s="90">
        <v>36</v>
      </c>
      <c r="I43" s="96"/>
      <c r="K43" s="90">
        <v>36</v>
      </c>
      <c r="L43" s="96"/>
      <c r="N43" s="90">
        <v>36</v>
      </c>
      <c r="O43" s="96"/>
      <c r="Q43" s="90">
        <v>36</v>
      </c>
      <c r="R43" s="96"/>
      <c r="T43" s="90">
        <v>36</v>
      </c>
      <c r="U43" s="96"/>
      <c r="W43" s="90">
        <v>36</v>
      </c>
      <c r="X43" s="96"/>
      <c r="Z43" s="90">
        <v>36</v>
      </c>
      <c r="AA43" s="96"/>
    </row>
    <row r="44" spans="5:27" x14ac:dyDescent="0.15">
      <c r="E44" s="90">
        <v>37</v>
      </c>
      <c r="F44" s="96"/>
      <c r="H44" s="90">
        <v>37</v>
      </c>
      <c r="I44" s="96"/>
      <c r="K44" s="90">
        <v>37</v>
      </c>
      <c r="L44" s="96"/>
      <c r="N44" s="90">
        <v>37</v>
      </c>
      <c r="O44" s="96"/>
      <c r="Q44" s="90">
        <v>37</v>
      </c>
      <c r="R44" s="96"/>
      <c r="T44" s="90">
        <v>37</v>
      </c>
      <c r="U44" s="96"/>
      <c r="W44" s="90">
        <v>37</v>
      </c>
      <c r="X44" s="96"/>
      <c r="Z44" s="90">
        <v>37</v>
      </c>
      <c r="AA44" s="96"/>
    </row>
    <row r="45" spans="5:27" x14ac:dyDescent="0.15">
      <c r="E45" s="90">
        <v>38</v>
      </c>
      <c r="F45" s="96"/>
      <c r="H45" s="90">
        <v>38</v>
      </c>
      <c r="I45" s="96"/>
      <c r="K45" s="90">
        <v>38</v>
      </c>
      <c r="L45" s="96"/>
      <c r="N45" s="90">
        <v>38</v>
      </c>
      <c r="O45" s="96"/>
      <c r="Q45" s="90">
        <v>38</v>
      </c>
      <c r="R45" s="96"/>
      <c r="T45" s="90">
        <v>38</v>
      </c>
      <c r="U45" s="96"/>
      <c r="W45" s="90">
        <v>38</v>
      </c>
      <c r="X45" s="96"/>
      <c r="Z45" s="90">
        <v>38</v>
      </c>
      <c r="AA45" s="96"/>
    </row>
    <row r="46" spans="5:27" x14ac:dyDescent="0.15">
      <c r="E46" s="90">
        <v>39</v>
      </c>
      <c r="F46" s="96"/>
      <c r="H46" s="90">
        <v>39</v>
      </c>
      <c r="I46" s="96"/>
      <c r="K46" s="90">
        <v>39</v>
      </c>
      <c r="L46" s="96"/>
      <c r="N46" s="90">
        <v>39</v>
      </c>
      <c r="O46" s="96"/>
      <c r="Q46" s="90">
        <v>39</v>
      </c>
      <c r="R46" s="96"/>
      <c r="T46" s="90">
        <v>39</v>
      </c>
      <c r="U46" s="96"/>
      <c r="W46" s="90">
        <v>39</v>
      </c>
      <c r="X46" s="96"/>
      <c r="Z46" s="90">
        <v>39</v>
      </c>
      <c r="AA46" s="96"/>
    </row>
    <row r="47" spans="5:27" x14ac:dyDescent="0.15">
      <c r="E47" s="91">
        <v>40</v>
      </c>
      <c r="F47" s="97"/>
      <c r="H47" s="91">
        <v>40</v>
      </c>
      <c r="I47" s="97"/>
      <c r="K47" s="91">
        <v>40</v>
      </c>
      <c r="L47" s="97"/>
      <c r="N47" s="91">
        <v>40</v>
      </c>
      <c r="O47" s="97"/>
      <c r="Q47" s="91">
        <v>40</v>
      </c>
      <c r="R47" s="97"/>
      <c r="T47" s="91">
        <v>40</v>
      </c>
      <c r="U47" s="97"/>
      <c r="W47" s="91">
        <v>40</v>
      </c>
      <c r="X47" s="97"/>
      <c r="Z47" s="91">
        <v>40</v>
      </c>
      <c r="AA47" s="97"/>
    </row>
  </sheetData>
  <sheetProtection password="DBD1" sheet="1" objects="1" scenarios="1"/>
  <protectedRanges>
    <protectedRange sqref="F8:F47 I8:I47 L8:L47 O8:O47 R8:R47 U8:U47 X8:X47 AA8:AA47" name="生徒氏名"/>
    <protectedRange sqref="B5 E5 H5 K5 N5 Q5 T5 W5 Z5" name="クラス"/>
  </protectedRange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V341"/>
  <sheetViews>
    <sheetView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6" sqref="E6"/>
    </sheetView>
  </sheetViews>
  <sheetFormatPr defaultColWidth="8.875" defaultRowHeight="13.5" x14ac:dyDescent="0.15"/>
  <cols>
    <col min="1" max="1" width="8.875" style="2"/>
    <col min="2" max="2" width="6.625" style="3" customWidth="1"/>
    <col min="3" max="3" width="6.625" style="2" customWidth="1"/>
    <col min="4" max="4" width="18.625" style="2" customWidth="1"/>
    <col min="5" max="24" width="6.875" style="3" customWidth="1"/>
    <col min="25" max="26" width="8.875" style="2"/>
    <col min="27" max="27" width="6.625" style="3" customWidth="1"/>
    <col min="28" max="28" width="6.625" style="2" customWidth="1"/>
    <col min="29" max="29" width="18.625" style="2" customWidth="1"/>
    <col min="30" max="49" width="6.875" style="3" customWidth="1"/>
    <col min="50" max="51" width="8.875" style="2"/>
    <col min="52" max="52" width="6.625" style="3" customWidth="1"/>
    <col min="53" max="53" width="6.625" style="2" customWidth="1"/>
    <col min="54" max="54" width="18.625" style="2" customWidth="1"/>
    <col min="55" max="74" width="6.875" style="3" customWidth="1"/>
    <col min="75" max="76" width="8.875" style="2"/>
    <col min="77" max="77" width="6.625" style="3" customWidth="1"/>
    <col min="78" max="78" width="6.625" style="2" customWidth="1"/>
    <col min="79" max="79" width="18.625" style="2" customWidth="1"/>
    <col min="80" max="99" width="6.875" style="3" customWidth="1"/>
    <col min="100" max="101" width="8.875" style="2"/>
    <col min="102" max="102" width="6.625" style="3" customWidth="1"/>
    <col min="103" max="103" width="6.625" style="2" customWidth="1"/>
    <col min="104" max="104" width="18.625" style="2" customWidth="1"/>
    <col min="105" max="124" width="6.875" style="3" customWidth="1"/>
    <col min="125" max="125" width="8.875" style="2"/>
    <col min="126" max="126" width="8.875" style="51"/>
    <col min="127" max="16384" width="8.875" style="2"/>
  </cols>
  <sheetData>
    <row r="1" spans="1:126" ht="18" customHeight="1" x14ac:dyDescent="0.15">
      <c r="A1" s="4" t="s">
        <v>171</v>
      </c>
      <c r="B1" s="233" t="s">
        <v>179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AA1" s="233" t="s">
        <v>181</v>
      </c>
      <c r="AB1" s="233"/>
      <c r="AC1" s="233"/>
      <c r="AD1" s="233"/>
      <c r="AE1" s="233"/>
      <c r="AF1" s="233"/>
      <c r="AG1" s="233"/>
      <c r="AH1" s="233"/>
      <c r="AI1" s="233"/>
      <c r="AJ1" s="233"/>
      <c r="AK1" s="233"/>
      <c r="AL1" s="233"/>
      <c r="AM1" s="233"/>
      <c r="AN1" s="233"/>
      <c r="AO1" s="233"/>
      <c r="AP1" s="233"/>
      <c r="AQ1" s="233"/>
      <c r="AR1" s="233"/>
      <c r="AS1" s="233"/>
      <c r="AT1" s="233"/>
      <c r="AU1" s="233"/>
      <c r="AV1" s="233"/>
      <c r="AW1" s="233"/>
      <c r="AX1" s="233"/>
      <c r="AZ1" s="233" t="s">
        <v>182</v>
      </c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  <c r="BM1" s="233"/>
      <c r="BN1" s="233"/>
      <c r="BO1" s="233"/>
      <c r="BP1" s="233"/>
      <c r="BQ1" s="233"/>
      <c r="BR1" s="233"/>
      <c r="BS1" s="233"/>
      <c r="BT1" s="233"/>
      <c r="BU1" s="233"/>
      <c r="BV1" s="233"/>
      <c r="BW1" s="233"/>
      <c r="BY1" s="233" t="s">
        <v>183</v>
      </c>
      <c r="BZ1" s="233"/>
      <c r="CA1" s="233"/>
      <c r="CB1" s="233"/>
      <c r="CC1" s="233"/>
      <c r="CD1" s="233"/>
      <c r="CE1" s="233"/>
      <c r="CF1" s="233"/>
      <c r="CG1" s="233"/>
      <c r="CH1" s="233"/>
      <c r="CI1" s="233"/>
      <c r="CJ1" s="233"/>
      <c r="CK1" s="233"/>
      <c r="CL1" s="233"/>
      <c r="CM1" s="233"/>
      <c r="CN1" s="233"/>
      <c r="CO1" s="233"/>
      <c r="CP1" s="233"/>
      <c r="CQ1" s="233"/>
      <c r="CR1" s="233"/>
      <c r="CS1" s="233"/>
      <c r="CT1" s="233"/>
      <c r="CU1" s="233"/>
      <c r="CV1" s="233"/>
      <c r="CX1" s="233" t="s">
        <v>180</v>
      </c>
      <c r="CY1" s="233"/>
      <c r="CZ1" s="233"/>
      <c r="DA1" s="233"/>
      <c r="DB1" s="233"/>
      <c r="DC1" s="233"/>
      <c r="DD1" s="233"/>
      <c r="DE1" s="233"/>
      <c r="DF1" s="233"/>
      <c r="DG1" s="233"/>
      <c r="DH1" s="233"/>
      <c r="DI1" s="233"/>
      <c r="DJ1" s="233"/>
      <c r="DK1" s="233"/>
      <c r="DL1" s="233"/>
      <c r="DM1" s="233"/>
      <c r="DN1" s="233"/>
      <c r="DO1" s="233"/>
      <c r="DP1" s="233"/>
      <c r="DQ1" s="233"/>
      <c r="DR1" s="233"/>
      <c r="DS1" s="233"/>
      <c r="DT1" s="233"/>
      <c r="DU1" s="233"/>
    </row>
    <row r="2" spans="1:126" ht="18" customHeight="1" x14ac:dyDescent="0.15">
      <c r="A2" s="4" t="s">
        <v>172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AA2" s="234"/>
      <c r="AB2" s="234"/>
      <c r="AC2" s="234"/>
      <c r="AD2" s="234"/>
      <c r="AE2" s="234"/>
      <c r="AF2" s="234"/>
      <c r="AG2" s="234"/>
      <c r="AH2" s="234"/>
      <c r="AI2" s="234"/>
      <c r="AJ2" s="234"/>
      <c r="AK2" s="234"/>
      <c r="AL2" s="234"/>
      <c r="AM2" s="234"/>
      <c r="AN2" s="234"/>
      <c r="AO2" s="234"/>
      <c r="AP2" s="234"/>
      <c r="AQ2" s="234"/>
      <c r="AR2" s="234"/>
      <c r="AS2" s="234"/>
      <c r="AT2" s="234"/>
      <c r="AU2" s="234"/>
      <c r="AV2" s="234"/>
      <c r="AW2" s="234"/>
      <c r="AX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  <c r="BM2" s="234"/>
      <c r="BN2" s="234"/>
      <c r="BO2" s="234"/>
      <c r="BP2" s="234"/>
      <c r="BQ2" s="234"/>
      <c r="BR2" s="234"/>
      <c r="BS2" s="234"/>
      <c r="BT2" s="234"/>
      <c r="BU2" s="234"/>
      <c r="BV2" s="234"/>
      <c r="BW2" s="234"/>
      <c r="BY2" s="234"/>
      <c r="BZ2" s="234"/>
      <c r="CA2" s="234"/>
      <c r="CB2" s="234"/>
      <c r="CC2" s="234"/>
      <c r="CD2" s="234"/>
      <c r="CE2" s="234"/>
      <c r="CF2" s="234"/>
      <c r="CG2" s="234"/>
      <c r="CH2" s="234"/>
      <c r="CI2" s="234"/>
      <c r="CJ2" s="234"/>
      <c r="CK2" s="234"/>
      <c r="CL2" s="234"/>
      <c r="CM2" s="234"/>
      <c r="CN2" s="234"/>
      <c r="CO2" s="234"/>
      <c r="CP2" s="234"/>
      <c r="CQ2" s="234"/>
      <c r="CR2" s="234"/>
      <c r="CS2" s="234"/>
      <c r="CT2" s="234"/>
      <c r="CU2" s="234"/>
      <c r="CV2" s="234"/>
      <c r="CX2" s="234"/>
      <c r="CY2" s="234"/>
      <c r="CZ2" s="234"/>
      <c r="DA2" s="234"/>
      <c r="DB2" s="234"/>
      <c r="DC2" s="234"/>
      <c r="DD2" s="234"/>
      <c r="DE2" s="234"/>
      <c r="DF2" s="234"/>
      <c r="DG2" s="234"/>
      <c r="DH2" s="234"/>
      <c r="DI2" s="234"/>
      <c r="DJ2" s="234"/>
      <c r="DK2" s="234"/>
      <c r="DL2" s="234"/>
      <c r="DM2" s="234"/>
      <c r="DN2" s="234"/>
      <c r="DO2" s="234"/>
      <c r="DP2" s="234"/>
      <c r="DQ2" s="234"/>
      <c r="DR2" s="234"/>
      <c r="DS2" s="234"/>
      <c r="DT2" s="234"/>
      <c r="DU2" s="234"/>
    </row>
    <row r="3" spans="1:126" ht="18" customHeight="1" x14ac:dyDescent="0.15">
      <c r="A3" s="4" t="s">
        <v>173</v>
      </c>
      <c r="B3" s="283" t="s">
        <v>186</v>
      </c>
      <c r="C3" s="284"/>
      <c r="D3" s="285"/>
      <c r="E3" s="304" t="s">
        <v>132</v>
      </c>
      <c r="F3" s="292"/>
      <c r="G3" s="33" t="s">
        <v>184</v>
      </c>
      <c r="H3" s="100"/>
      <c r="I3" s="291" t="s">
        <v>126</v>
      </c>
      <c r="J3" s="292"/>
      <c r="K3" s="33" t="s">
        <v>184</v>
      </c>
      <c r="L3" s="100"/>
      <c r="M3" s="291" t="s">
        <v>127</v>
      </c>
      <c r="N3" s="292"/>
      <c r="O3" s="33" t="s">
        <v>184</v>
      </c>
      <c r="P3" s="100"/>
      <c r="Q3" s="291" t="s">
        <v>128</v>
      </c>
      <c r="R3" s="292"/>
      <c r="S3" s="33" t="s">
        <v>184</v>
      </c>
      <c r="T3" s="100"/>
      <c r="U3" s="291" t="s">
        <v>129</v>
      </c>
      <c r="V3" s="292"/>
      <c r="W3" s="33" t="s">
        <v>184</v>
      </c>
      <c r="X3" s="100"/>
      <c r="Y3" s="289" t="s">
        <v>125</v>
      </c>
      <c r="AA3" s="293" t="s">
        <v>185</v>
      </c>
      <c r="AB3" s="294"/>
      <c r="AC3" s="295"/>
      <c r="AD3" s="280" t="s">
        <v>132</v>
      </c>
      <c r="AE3" s="281"/>
      <c r="AF3" s="46" t="s">
        <v>184</v>
      </c>
      <c r="AG3" s="100"/>
      <c r="AH3" s="282" t="s">
        <v>126</v>
      </c>
      <c r="AI3" s="281"/>
      <c r="AJ3" s="46" t="s">
        <v>184</v>
      </c>
      <c r="AK3" s="100"/>
      <c r="AL3" s="282" t="s">
        <v>127</v>
      </c>
      <c r="AM3" s="281"/>
      <c r="AN3" s="46" t="s">
        <v>184</v>
      </c>
      <c r="AO3" s="100"/>
      <c r="AP3" s="282" t="s">
        <v>128</v>
      </c>
      <c r="AQ3" s="281"/>
      <c r="AR3" s="46" t="s">
        <v>184</v>
      </c>
      <c r="AS3" s="100"/>
      <c r="AT3" s="282" t="s">
        <v>129</v>
      </c>
      <c r="AU3" s="281"/>
      <c r="AV3" s="46" t="s">
        <v>184</v>
      </c>
      <c r="AW3" s="100"/>
      <c r="AX3" s="299" t="s">
        <v>125</v>
      </c>
      <c r="AZ3" s="262" t="s">
        <v>187</v>
      </c>
      <c r="BA3" s="263"/>
      <c r="BB3" s="264"/>
      <c r="BC3" s="279" t="s">
        <v>132</v>
      </c>
      <c r="BD3" s="239"/>
      <c r="BE3" s="38" t="s">
        <v>184</v>
      </c>
      <c r="BF3" s="100"/>
      <c r="BG3" s="238" t="s">
        <v>126</v>
      </c>
      <c r="BH3" s="239"/>
      <c r="BI3" s="38" t="s">
        <v>184</v>
      </c>
      <c r="BJ3" s="100"/>
      <c r="BK3" s="238" t="s">
        <v>127</v>
      </c>
      <c r="BL3" s="239"/>
      <c r="BM3" s="38" t="s">
        <v>184</v>
      </c>
      <c r="BN3" s="100"/>
      <c r="BO3" s="238" t="s">
        <v>128</v>
      </c>
      <c r="BP3" s="239"/>
      <c r="BQ3" s="38" t="s">
        <v>184</v>
      </c>
      <c r="BR3" s="100"/>
      <c r="BS3" s="238" t="s">
        <v>129</v>
      </c>
      <c r="BT3" s="239"/>
      <c r="BU3" s="38" t="s">
        <v>184</v>
      </c>
      <c r="BV3" s="100"/>
      <c r="BW3" s="268" t="s">
        <v>125</v>
      </c>
      <c r="BY3" s="270" t="s">
        <v>188</v>
      </c>
      <c r="BZ3" s="271"/>
      <c r="CA3" s="272"/>
      <c r="CB3" s="278" t="s">
        <v>132</v>
      </c>
      <c r="CC3" s="252"/>
      <c r="CD3" s="34" t="s">
        <v>184</v>
      </c>
      <c r="CE3" s="100"/>
      <c r="CF3" s="251" t="s">
        <v>126</v>
      </c>
      <c r="CG3" s="252"/>
      <c r="CH3" s="34" t="s">
        <v>184</v>
      </c>
      <c r="CI3" s="100"/>
      <c r="CJ3" s="251" t="s">
        <v>127</v>
      </c>
      <c r="CK3" s="252"/>
      <c r="CL3" s="34" t="s">
        <v>184</v>
      </c>
      <c r="CM3" s="100"/>
      <c r="CN3" s="251" t="s">
        <v>128</v>
      </c>
      <c r="CO3" s="252"/>
      <c r="CP3" s="34" t="s">
        <v>184</v>
      </c>
      <c r="CQ3" s="100"/>
      <c r="CR3" s="251" t="s">
        <v>129</v>
      </c>
      <c r="CS3" s="252"/>
      <c r="CT3" s="34" t="s">
        <v>184</v>
      </c>
      <c r="CU3" s="100"/>
      <c r="CV3" s="276" t="s">
        <v>125</v>
      </c>
      <c r="CX3" s="240" t="s">
        <v>189</v>
      </c>
      <c r="CY3" s="241"/>
      <c r="CZ3" s="242"/>
      <c r="DA3" s="248" t="s">
        <v>132</v>
      </c>
      <c r="DB3" s="249"/>
      <c r="DC3" s="42" t="s">
        <v>184</v>
      </c>
      <c r="DD3" s="100"/>
      <c r="DE3" s="250" t="s">
        <v>126</v>
      </c>
      <c r="DF3" s="249"/>
      <c r="DG3" s="42" t="s">
        <v>184</v>
      </c>
      <c r="DH3" s="100"/>
      <c r="DI3" s="250" t="s">
        <v>127</v>
      </c>
      <c r="DJ3" s="249"/>
      <c r="DK3" s="42" t="s">
        <v>184</v>
      </c>
      <c r="DL3" s="100"/>
      <c r="DM3" s="250" t="s">
        <v>128</v>
      </c>
      <c r="DN3" s="249"/>
      <c r="DO3" s="42" t="s">
        <v>184</v>
      </c>
      <c r="DP3" s="100"/>
      <c r="DQ3" s="250" t="s">
        <v>129</v>
      </c>
      <c r="DR3" s="249"/>
      <c r="DS3" s="42" t="s">
        <v>184</v>
      </c>
      <c r="DT3" s="100"/>
      <c r="DU3" s="246" t="s">
        <v>125</v>
      </c>
    </row>
    <row r="4" spans="1:126" ht="18" customHeight="1" x14ac:dyDescent="0.15">
      <c r="A4" s="4" t="s">
        <v>174</v>
      </c>
      <c r="B4" s="286"/>
      <c r="C4" s="287"/>
      <c r="D4" s="288"/>
      <c r="E4" s="26" t="s">
        <v>135</v>
      </c>
      <c r="F4" s="27" t="s">
        <v>137</v>
      </c>
      <c r="G4" s="27" t="s">
        <v>138</v>
      </c>
      <c r="H4" s="28" t="s">
        <v>139</v>
      </c>
      <c r="I4" s="26" t="s">
        <v>140</v>
      </c>
      <c r="J4" s="27" t="s">
        <v>141</v>
      </c>
      <c r="K4" s="27" t="s">
        <v>142</v>
      </c>
      <c r="L4" s="28" t="s">
        <v>143</v>
      </c>
      <c r="M4" s="26" t="s">
        <v>144</v>
      </c>
      <c r="N4" s="27" t="s">
        <v>145</v>
      </c>
      <c r="O4" s="27" t="s">
        <v>146</v>
      </c>
      <c r="P4" s="28" t="s">
        <v>147</v>
      </c>
      <c r="Q4" s="26" t="s">
        <v>148</v>
      </c>
      <c r="R4" s="27" t="s">
        <v>149</v>
      </c>
      <c r="S4" s="27" t="s">
        <v>150</v>
      </c>
      <c r="T4" s="28" t="s">
        <v>151</v>
      </c>
      <c r="U4" s="26" t="s">
        <v>152</v>
      </c>
      <c r="V4" s="27" t="s">
        <v>153</v>
      </c>
      <c r="W4" s="27" t="s">
        <v>154</v>
      </c>
      <c r="X4" s="28" t="s">
        <v>155</v>
      </c>
      <c r="Y4" s="290"/>
      <c r="AA4" s="296"/>
      <c r="AB4" s="297"/>
      <c r="AC4" s="298"/>
      <c r="AD4" s="47" t="s">
        <v>135</v>
      </c>
      <c r="AE4" s="48" t="s">
        <v>137</v>
      </c>
      <c r="AF4" s="48" t="s">
        <v>138</v>
      </c>
      <c r="AG4" s="49" t="s">
        <v>139</v>
      </c>
      <c r="AH4" s="47" t="s">
        <v>140</v>
      </c>
      <c r="AI4" s="48" t="s">
        <v>141</v>
      </c>
      <c r="AJ4" s="48" t="s">
        <v>142</v>
      </c>
      <c r="AK4" s="49" t="s">
        <v>143</v>
      </c>
      <c r="AL4" s="47" t="s">
        <v>144</v>
      </c>
      <c r="AM4" s="48" t="s">
        <v>145</v>
      </c>
      <c r="AN4" s="48" t="s">
        <v>146</v>
      </c>
      <c r="AO4" s="49" t="s">
        <v>147</v>
      </c>
      <c r="AP4" s="47" t="s">
        <v>148</v>
      </c>
      <c r="AQ4" s="48" t="s">
        <v>149</v>
      </c>
      <c r="AR4" s="48" t="s">
        <v>150</v>
      </c>
      <c r="AS4" s="49" t="s">
        <v>151</v>
      </c>
      <c r="AT4" s="47" t="s">
        <v>152</v>
      </c>
      <c r="AU4" s="48" t="s">
        <v>153</v>
      </c>
      <c r="AV4" s="48" t="s">
        <v>154</v>
      </c>
      <c r="AW4" s="49" t="s">
        <v>155</v>
      </c>
      <c r="AX4" s="300"/>
      <c r="AZ4" s="265"/>
      <c r="BA4" s="266"/>
      <c r="BB4" s="267"/>
      <c r="BC4" s="39" t="s">
        <v>135</v>
      </c>
      <c r="BD4" s="40" t="s">
        <v>137</v>
      </c>
      <c r="BE4" s="40" t="s">
        <v>138</v>
      </c>
      <c r="BF4" s="41" t="s">
        <v>139</v>
      </c>
      <c r="BG4" s="39" t="s">
        <v>140</v>
      </c>
      <c r="BH4" s="40" t="s">
        <v>141</v>
      </c>
      <c r="BI4" s="40" t="s">
        <v>142</v>
      </c>
      <c r="BJ4" s="41" t="s">
        <v>143</v>
      </c>
      <c r="BK4" s="39" t="s">
        <v>144</v>
      </c>
      <c r="BL4" s="40" t="s">
        <v>145</v>
      </c>
      <c r="BM4" s="40" t="s">
        <v>146</v>
      </c>
      <c r="BN4" s="41" t="s">
        <v>147</v>
      </c>
      <c r="BO4" s="39" t="s">
        <v>148</v>
      </c>
      <c r="BP4" s="40" t="s">
        <v>149</v>
      </c>
      <c r="BQ4" s="40" t="s">
        <v>150</v>
      </c>
      <c r="BR4" s="41" t="s">
        <v>151</v>
      </c>
      <c r="BS4" s="39" t="s">
        <v>152</v>
      </c>
      <c r="BT4" s="40" t="s">
        <v>153</v>
      </c>
      <c r="BU4" s="40" t="s">
        <v>154</v>
      </c>
      <c r="BV4" s="41" t="s">
        <v>155</v>
      </c>
      <c r="BW4" s="269"/>
      <c r="BY4" s="273"/>
      <c r="BZ4" s="274"/>
      <c r="CA4" s="275"/>
      <c r="CB4" s="35" t="s">
        <v>135</v>
      </c>
      <c r="CC4" s="36" t="s">
        <v>137</v>
      </c>
      <c r="CD4" s="36" t="s">
        <v>138</v>
      </c>
      <c r="CE4" s="37" t="s">
        <v>139</v>
      </c>
      <c r="CF4" s="35" t="s">
        <v>140</v>
      </c>
      <c r="CG4" s="36" t="s">
        <v>141</v>
      </c>
      <c r="CH4" s="36" t="s">
        <v>142</v>
      </c>
      <c r="CI4" s="37" t="s">
        <v>143</v>
      </c>
      <c r="CJ4" s="35" t="s">
        <v>144</v>
      </c>
      <c r="CK4" s="36" t="s">
        <v>145</v>
      </c>
      <c r="CL4" s="36" t="s">
        <v>146</v>
      </c>
      <c r="CM4" s="37" t="s">
        <v>147</v>
      </c>
      <c r="CN4" s="35" t="s">
        <v>148</v>
      </c>
      <c r="CO4" s="36" t="s">
        <v>149</v>
      </c>
      <c r="CP4" s="36" t="s">
        <v>150</v>
      </c>
      <c r="CQ4" s="37" t="s">
        <v>151</v>
      </c>
      <c r="CR4" s="35" t="s">
        <v>152</v>
      </c>
      <c r="CS4" s="36" t="s">
        <v>153</v>
      </c>
      <c r="CT4" s="36" t="s">
        <v>154</v>
      </c>
      <c r="CU4" s="37" t="s">
        <v>155</v>
      </c>
      <c r="CV4" s="277"/>
      <c r="CX4" s="243"/>
      <c r="CY4" s="244"/>
      <c r="CZ4" s="245"/>
      <c r="DA4" s="43" t="s">
        <v>135</v>
      </c>
      <c r="DB4" s="44" t="s">
        <v>137</v>
      </c>
      <c r="DC4" s="44" t="s">
        <v>138</v>
      </c>
      <c r="DD4" s="45" t="s">
        <v>139</v>
      </c>
      <c r="DE4" s="43" t="s">
        <v>140</v>
      </c>
      <c r="DF4" s="44" t="s">
        <v>141</v>
      </c>
      <c r="DG4" s="44" t="s">
        <v>142</v>
      </c>
      <c r="DH4" s="45" t="s">
        <v>143</v>
      </c>
      <c r="DI4" s="43" t="s">
        <v>144</v>
      </c>
      <c r="DJ4" s="44" t="s">
        <v>145</v>
      </c>
      <c r="DK4" s="44" t="s">
        <v>146</v>
      </c>
      <c r="DL4" s="45" t="s">
        <v>147</v>
      </c>
      <c r="DM4" s="43" t="s">
        <v>148</v>
      </c>
      <c r="DN4" s="44" t="s">
        <v>149</v>
      </c>
      <c r="DO4" s="44" t="s">
        <v>150</v>
      </c>
      <c r="DP4" s="45" t="s">
        <v>151</v>
      </c>
      <c r="DQ4" s="43" t="s">
        <v>152</v>
      </c>
      <c r="DR4" s="44" t="s">
        <v>153</v>
      </c>
      <c r="DS4" s="44" t="s">
        <v>154</v>
      </c>
      <c r="DT4" s="45" t="s">
        <v>155</v>
      </c>
      <c r="DU4" s="247"/>
    </row>
    <row r="5" spans="1:126" ht="18" customHeight="1" x14ac:dyDescent="0.15">
      <c r="A5" s="4" t="s">
        <v>175</v>
      </c>
      <c r="B5" s="1" t="s">
        <v>134</v>
      </c>
      <c r="C5" s="5" t="s">
        <v>206</v>
      </c>
      <c r="D5" s="5" t="s">
        <v>133</v>
      </c>
      <c r="E5" s="29">
        <v>3</v>
      </c>
      <c r="F5" s="30">
        <v>3</v>
      </c>
      <c r="G5" s="30">
        <v>3</v>
      </c>
      <c r="H5" s="31">
        <v>3</v>
      </c>
      <c r="I5" s="29">
        <v>3</v>
      </c>
      <c r="J5" s="30">
        <v>3</v>
      </c>
      <c r="K5" s="30">
        <v>3</v>
      </c>
      <c r="L5" s="31">
        <v>3</v>
      </c>
      <c r="M5" s="29">
        <v>3</v>
      </c>
      <c r="N5" s="30">
        <v>3</v>
      </c>
      <c r="O5" s="30">
        <v>3</v>
      </c>
      <c r="P5" s="31">
        <v>3</v>
      </c>
      <c r="Q5" s="29">
        <v>3</v>
      </c>
      <c r="R5" s="30">
        <v>3</v>
      </c>
      <c r="S5" s="30">
        <v>3</v>
      </c>
      <c r="T5" s="31">
        <v>3</v>
      </c>
      <c r="U5" s="29">
        <v>3</v>
      </c>
      <c r="V5" s="30">
        <v>3</v>
      </c>
      <c r="W5" s="30">
        <v>3</v>
      </c>
      <c r="X5" s="31">
        <v>3</v>
      </c>
      <c r="Y5" s="32">
        <f>SUM(E5:X5)</f>
        <v>60</v>
      </c>
      <c r="AA5" s="6" t="s">
        <v>134</v>
      </c>
      <c r="AB5" s="6" t="s">
        <v>206</v>
      </c>
      <c r="AC5" s="6" t="s">
        <v>133</v>
      </c>
      <c r="AD5" s="7">
        <v>4</v>
      </c>
      <c r="AE5" s="8">
        <v>4</v>
      </c>
      <c r="AF5" s="8">
        <v>4</v>
      </c>
      <c r="AG5" s="9">
        <v>4</v>
      </c>
      <c r="AH5" s="7">
        <v>4</v>
      </c>
      <c r="AI5" s="8">
        <v>4</v>
      </c>
      <c r="AJ5" s="8">
        <v>4</v>
      </c>
      <c r="AK5" s="9">
        <v>4</v>
      </c>
      <c r="AL5" s="7">
        <v>4</v>
      </c>
      <c r="AM5" s="8">
        <v>4</v>
      </c>
      <c r="AN5" s="8">
        <v>4</v>
      </c>
      <c r="AO5" s="9">
        <v>4</v>
      </c>
      <c r="AP5" s="7">
        <v>4</v>
      </c>
      <c r="AQ5" s="8">
        <v>4</v>
      </c>
      <c r="AR5" s="8">
        <v>4</v>
      </c>
      <c r="AS5" s="9">
        <v>4</v>
      </c>
      <c r="AT5" s="7">
        <v>4</v>
      </c>
      <c r="AU5" s="8">
        <v>4</v>
      </c>
      <c r="AV5" s="8">
        <v>4</v>
      </c>
      <c r="AW5" s="9">
        <v>4</v>
      </c>
      <c r="AX5" s="10">
        <f>SUM(AD5:AW5)</f>
        <v>80</v>
      </c>
      <c r="AZ5" s="15" t="s">
        <v>134</v>
      </c>
      <c r="BA5" s="15" t="s">
        <v>206</v>
      </c>
      <c r="BB5" s="15" t="s">
        <v>133</v>
      </c>
      <c r="BC5" s="11">
        <v>4</v>
      </c>
      <c r="BD5" s="12">
        <v>4</v>
      </c>
      <c r="BE5" s="12">
        <v>4</v>
      </c>
      <c r="BF5" s="13">
        <v>4</v>
      </c>
      <c r="BG5" s="11">
        <v>4</v>
      </c>
      <c r="BH5" s="12">
        <v>4</v>
      </c>
      <c r="BI5" s="12">
        <v>4</v>
      </c>
      <c r="BJ5" s="13">
        <v>4</v>
      </c>
      <c r="BK5" s="11">
        <v>4</v>
      </c>
      <c r="BL5" s="12">
        <v>4</v>
      </c>
      <c r="BM5" s="12">
        <v>4</v>
      </c>
      <c r="BN5" s="13">
        <v>4</v>
      </c>
      <c r="BO5" s="11">
        <v>4</v>
      </c>
      <c r="BP5" s="12">
        <v>4</v>
      </c>
      <c r="BQ5" s="12">
        <v>4</v>
      </c>
      <c r="BR5" s="13">
        <v>4</v>
      </c>
      <c r="BS5" s="11">
        <v>4</v>
      </c>
      <c r="BT5" s="12">
        <v>4</v>
      </c>
      <c r="BU5" s="12">
        <v>4</v>
      </c>
      <c r="BV5" s="13">
        <v>4</v>
      </c>
      <c r="BW5" s="14">
        <f>SUM(BC5:BV5)</f>
        <v>80</v>
      </c>
      <c r="BY5" s="16" t="s">
        <v>176</v>
      </c>
      <c r="BZ5" s="16" t="s">
        <v>206</v>
      </c>
      <c r="CA5" s="16" t="s">
        <v>133</v>
      </c>
      <c r="CB5" s="17">
        <v>4</v>
      </c>
      <c r="CC5" s="18">
        <v>4</v>
      </c>
      <c r="CD5" s="18">
        <v>4</v>
      </c>
      <c r="CE5" s="19">
        <v>4</v>
      </c>
      <c r="CF5" s="17">
        <v>4</v>
      </c>
      <c r="CG5" s="18">
        <v>4</v>
      </c>
      <c r="CH5" s="18">
        <v>4</v>
      </c>
      <c r="CI5" s="19">
        <v>4</v>
      </c>
      <c r="CJ5" s="17">
        <v>4</v>
      </c>
      <c r="CK5" s="18">
        <v>4</v>
      </c>
      <c r="CL5" s="18">
        <v>4</v>
      </c>
      <c r="CM5" s="19">
        <v>4</v>
      </c>
      <c r="CN5" s="17">
        <v>4</v>
      </c>
      <c r="CO5" s="18">
        <v>4</v>
      </c>
      <c r="CP5" s="18">
        <v>4</v>
      </c>
      <c r="CQ5" s="19">
        <v>4</v>
      </c>
      <c r="CR5" s="17">
        <v>4</v>
      </c>
      <c r="CS5" s="18">
        <v>4</v>
      </c>
      <c r="CT5" s="18">
        <v>4</v>
      </c>
      <c r="CU5" s="19">
        <v>4</v>
      </c>
      <c r="CV5" s="20">
        <f>SUM(CB5:CU5)</f>
        <v>80</v>
      </c>
      <c r="CX5" s="21" t="s">
        <v>177</v>
      </c>
      <c r="CY5" s="21" t="s">
        <v>206</v>
      </c>
      <c r="CZ5" s="21" t="s">
        <v>133</v>
      </c>
      <c r="DA5" s="22">
        <v>4</v>
      </c>
      <c r="DB5" s="23">
        <v>4</v>
      </c>
      <c r="DC5" s="23">
        <v>4</v>
      </c>
      <c r="DD5" s="24">
        <v>4</v>
      </c>
      <c r="DE5" s="22">
        <v>4</v>
      </c>
      <c r="DF5" s="23">
        <v>4</v>
      </c>
      <c r="DG5" s="23">
        <v>4</v>
      </c>
      <c r="DH5" s="24">
        <v>4</v>
      </c>
      <c r="DI5" s="22">
        <v>4</v>
      </c>
      <c r="DJ5" s="23">
        <v>4</v>
      </c>
      <c r="DK5" s="23">
        <v>4</v>
      </c>
      <c r="DL5" s="24">
        <v>4</v>
      </c>
      <c r="DM5" s="22">
        <v>4</v>
      </c>
      <c r="DN5" s="23">
        <v>4</v>
      </c>
      <c r="DO5" s="23">
        <v>4</v>
      </c>
      <c r="DP5" s="24">
        <v>4</v>
      </c>
      <c r="DQ5" s="22">
        <v>4</v>
      </c>
      <c r="DR5" s="23">
        <v>4</v>
      </c>
      <c r="DS5" s="23">
        <v>4</v>
      </c>
      <c r="DT5" s="24">
        <v>4</v>
      </c>
      <c r="DU5" s="25">
        <f>SUM(DA5:DT5)</f>
        <v>80</v>
      </c>
    </row>
    <row r="6" spans="1:126" x14ac:dyDescent="0.15">
      <c r="A6" s="3"/>
      <c r="B6" s="301" t="str">
        <f>IF(初期設定!E5="","",初期設定!E5&amp;"組")</f>
        <v/>
      </c>
      <c r="C6" s="110" t="str">
        <f>IF(D6="","",COUNTA(D6:D6))</f>
        <v/>
      </c>
      <c r="D6" s="111" t="str">
        <f>IF(初期設定!F8="","",初期設定!F8)</f>
        <v/>
      </c>
      <c r="E6" s="101"/>
      <c r="F6" s="102"/>
      <c r="G6" s="102"/>
      <c r="H6" s="103"/>
      <c r="I6" s="101"/>
      <c r="J6" s="102"/>
      <c r="K6" s="102"/>
      <c r="L6" s="103"/>
      <c r="M6" s="101"/>
      <c r="N6" s="102"/>
      <c r="O6" s="102"/>
      <c r="P6" s="103"/>
      <c r="Q6" s="101"/>
      <c r="R6" s="102"/>
      <c r="S6" s="102"/>
      <c r="T6" s="103"/>
      <c r="U6" s="101"/>
      <c r="V6" s="102"/>
      <c r="W6" s="102"/>
      <c r="X6" s="103"/>
      <c r="Y6" s="110" t="str">
        <f>IF(COUNT(E6:X6)=0,"",SUM(E6:X6))</f>
        <v/>
      </c>
      <c r="Z6" s="51"/>
      <c r="AA6" s="256" t="str">
        <f>$B$6</f>
        <v/>
      </c>
      <c r="AB6" s="128" t="str">
        <f>IF(AC6="","",COUNTA(AC6:AC6))</f>
        <v/>
      </c>
      <c r="AC6" s="129" t="str">
        <f>$D$6</f>
        <v/>
      </c>
      <c r="AD6" s="101"/>
      <c r="AE6" s="102"/>
      <c r="AF6" s="102"/>
      <c r="AG6" s="103"/>
      <c r="AH6" s="101"/>
      <c r="AI6" s="102"/>
      <c r="AJ6" s="102"/>
      <c r="AK6" s="103"/>
      <c r="AL6" s="101"/>
      <c r="AM6" s="102"/>
      <c r="AN6" s="102"/>
      <c r="AO6" s="103"/>
      <c r="AP6" s="101"/>
      <c r="AQ6" s="102"/>
      <c r="AR6" s="102"/>
      <c r="AS6" s="103"/>
      <c r="AT6" s="101"/>
      <c r="AU6" s="102"/>
      <c r="AV6" s="102"/>
      <c r="AW6" s="103"/>
      <c r="AX6" s="128" t="str">
        <f>IF(COUNT(AD6:AW6)=0,"",SUM(AD6:AW6))</f>
        <v/>
      </c>
      <c r="AZ6" s="259" t="str">
        <f>$B$6</f>
        <v/>
      </c>
      <c r="BA6" s="146" t="str">
        <f>IF(BB6="","",COUNTA(BB6:BB6))</f>
        <v/>
      </c>
      <c r="BB6" s="147" t="str">
        <f>$D$6</f>
        <v/>
      </c>
      <c r="BC6" s="101"/>
      <c r="BD6" s="102"/>
      <c r="BE6" s="102"/>
      <c r="BF6" s="103"/>
      <c r="BG6" s="101"/>
      <c r="BH6" s="102"/>
      <c r="BI6" s="102"/>
      <c r="BJ6" s="103"/>
      <c r="BK6" s="101"/>
      <c r="BL6" s="102"/>
      <c r="BM6" s="102"/>
      <c r="BN6" s="103"/>
      <c r="BO6" s="101"/>
      <c r="BP6" s="102"/>
      <c r="BQ6" s="102"/>
      <c r="BR6" s="103"/>
      <c r="BS6" s="101"/>
      <c r="BT6" s="102"/>
      <c r="BU6" s="102"/>
      <c r="BV6" s="103"/>
      <c r="BW6" s="146" t="str">
        <f>IF(COUNT(BC6:BV6)=0,"",SUM(BC6:BV6))</f>
        <v/>
      </c>
      <c r="BY6" s="235" t="str">
        <f>$B$6</f>
        <v/>
      </c>
      <c r="BZ6" s="164" t="str">
        <f>IF(CA6="","",COUNTA(CA6:CA6))</f>
        <v/>
      </c>
      <c r="CA6" s="165" t="str">
        <f>$D$6</f>
        <v/>
      </c>
      <c r="CB6" s="101"/>
      <c r="CC6" s="102"/>
      <c r="CD6" s="102"/>
      <c r="CE6" s="103"/>
      <c r="CF6" s="101"/>
      <c r="CG6" s="102"/>
      <c r="CH6" s="102"/>
      <c r="CI6" s="103"/>
      <c r="CJ6" s="101"/>
      <c r="CK6" s="102"/>
      <c r="CL6" s="102"/>
      <c r="CM6" s="103"/>
      <c r="CN6" s="101"/>
      <c r="CO6" s="102"/>
      <c r="CP6" s="102"/>
      <c r="CQ6" s="103"/>
      <c r="CR6" s="101"/>
      <c r="CS6" s="102"/>
      <c r="CT6" s="102"/>
      <c r="CU6" s="103"/>
      <c r="CV6" s="164" t="str">
        <f>IF(COUNT(CB6:CU6)=0,"",SUM(CB6:CU6))</f>
        <v/>
      </c>
      <c r="CX6" s="253" t="str">
        <f>$B$6</f>
        <v/>
      </c>
      <c r="CY6" s="182" t="str">
        <f>IF(CZ6="","",COUNTA(CZ6:CZ6))</f>
        <v/>
      </c>
      <c r="CZ6" s="183" t="str">
        <f>$D$6</f>
        <v/>
      </c>
      <c r="DA6" s="101"/>
      <c r="DB6" s="102"/>
      <c r="DC6" s="102"/>
      <c r="DD6" s="103"/>
      <c r="DE6" s="101"/>
      <c r="DF6" s="102"/>
      <c r="DG6" s="102"/>
      <c r="DH6" s="103"/>
      <c r="DI6" s="101"/>
      <c r="DJ6" s="102"/>
      <c r="DK6" s="102"/>
      <c r="DL6" s="103"/>
      <c r="DM6" s="101"/>
      <c r="DN6" s="102"/>
      <c r="DO6" s="102"/>
      <c r="DP6" s="103"/>
      <c r="DQ6" s="101"/>
      <c r="DR6" s="102"/>
      <c r="DS6" s="102"/>
      <c r="DT6" s="103"/>
      <c r="DU6" s="182" t="str">
        <f>IF(COUNT(DA6:DT6)=0,"",SUM(DA6:DT6))</f>
        <v/>
      </c>
      <c r="DV6" s="82" t="str">
        <f>IF(初期設定!F8="","",初期設定!$E$5&amp;正答数入力!CY6&amp;正答数入力!CZ6)</f>
        <v/>
      </c>
    </row>
    <row r="7" spans="1:126" x14ac:dyDescent="0.15">
      <c r="A7" s="50" t="str">
        <f>IF(B6="","",B6)</f>
        <v/>
      </c>
      <c r="B7" s="302"/>
      <c r="C7" s="112" t="str">
        <f>IF(D7="","",COUNTA(D6:D7))</f>
        <v/>
      </c>
      <c r="D7" s="113" t="str">
        <f>IF(初期設定!F9="","",初期設定!F9)</f>
        <v/>
      </c>
      <c r="E7" s="104"/>
      <c r="F7" s="105"/>
      <c r="G7" s="105"/>
      <c r="H7" s="106"/>
      <c r="I7" s="104"/>
      <c r="J7" s="105"/>
      <c r="K7" s="105"/>
      <c r="L7" s="106"/>
      <c r="M7" s="104"/>
      <c r="N7" s="105"/>
      <c r="O7" s="105"/>
      <c r="P7" s="106"/>
      <c r="Q7" s="104"/>
      <c r="R7" s="105"/>
      <c r="S7" s="105"/>
      <c r="T7" s="106"/>
      <c r="U7" s="104"/>
      <c r="V7" s="105"/>
      <c r="W7" s="105"/>
      <c r="X7" s="106"/>
      <c r="Y7" s="112" t="str">
        <f t="shared" ref="Y7:Y45" si="0">IF(COUNT(E7:X7)=0,"",SUM(E7:X7))</f>
        <v/>
      </c>
      <c r="Z7" s="51"/>
      <c r="AA7" s="257"/>
      <c r="AB7" s="130" t="str">
        <f>IF(AC7="","",COUNTA(AC6:AC7))</f>
        <v/>
      </c>
      <c r="AC7" s="131" t="str">
        <f>$D$7</f>
        <v/>
      </c>
      <c r="AD7" s="104"/>
      <c r="AE7" s="105"/>
      <c r="AF7" s="105"/>
      <c r="AG7" s="106"/>
      <c r="AH7" s="104"/>
      <c r="AI7" s="105"/>
      <c r="AJ7" s="105"/>
      <c r="AK7" s="106"/>
      <c r="AL7" s="104"/>
      <c r="AM7" s="105"/>
      <c r="AN7" s="105"/>
      <c r="AO7" s="106"/>
      <c r="AP7" s="104"/>
      <c r="AQ7" s="105"/>
      <c r="AR7" s="105"/>
      <c r="AS7" s="106"/>
      <c r="AT7" s="104"/>
      <c r="AU7" s="105"/>
      <c r="AV7" s="105"/>
      <c r="AW7" s="106"/>
      <c r="AX7" s="130" t="str">
        <f t="shared" ref="AX7:AX45" si="1">IF(COUNT(AD7:AW7)=0,"",SUM(AD7:AW7))</f>
        <v/>
      </c>
      <c r="AZ7" s="260"/>
      <c r="BA7" s="148" t="str">
        <f>IF(BB7="","",COUNTA(BB6:BB7))</f>
        <v/>
      </c>
      <c r="BB7" s="149" t="str">
        <f>$D$7</f>
        <v/>
      </c>
      <c r="BC7" s="104"/>
      <c r="BD7" s="105"/>
      <c r="BE7" s="105"/>
      <c r="BF7" s="106"/>
      <c r="BG7" s="104"/>
      <c r="BH7" s="105"/>
      <c r="BI7" s="105"/>
      <c r="BJ7" s="106"/>
      <c r="BK7" s="104"/>
      <c r="BL7" s="105"/>
      <c r="BM7" s="105"/>
      <c r="BN7" s="106"/>
      <c r="BO7" s="104"/>
      <c r="BP7" s="105"/>
      <c r="BQ7" s="105"/>
      <c r="BR7" s="106"/>
      <c r="BS7" s="104"/>
      <c r="BT7" s="105"/>
      <c r="BU7" s="105"/>
      <c r="BV7" s="106"/>
      <c r="BW7" s="148" t="str">
        <f t="shared" ref="BW7:BW45" si="2">IF(COUNT(BC7:BV7)=0,"",SUM(BC7:BV7))</f>
        <v/>
      </c>
      <c r="BY7" s="236"/>
      <c r="BZ7" s="166" t="str">
        <f>IF(CA7="","",COUNTA(CA6:CA7))</f>
        <v/>
      </c>
      <c r="CA7" s="167" t="str">
        <f>$D$7</f>
        <v/>
      </c>
      <c r="CB7" s="104"/>
      <c r="CC7" s="105"/>
      <c r="CD7" s="105"/>
      <c r="CE7" s="106"/>
      <c r="CF7" s="104"/>
      <c r="CG7" s="105"/>
      <c r="CH7" s="105"/>
      <c r="CI7" s="106"/>
      <c r="CJ7" s="104"/>
      <c r="CK7" s="105"/>
      <c r="CL7" s="105"/>
      <c r="CM7" s="106"/>
      <c r="CN7" s="104"/>
      <c r="CO7" s="105"/>
      <c r="CP7" s="105"/>
      <c r="CQ7" s="106"/>
      <c r="CR7" s="104"/>
      <c r="CS7" s="105"/>
      <c r="CT7" s="105"/>
      <c r="CU7" s="106"/>
      <c r="CV7" s="166" t="str">
        <f t="shared" ref="CV7:CV45" si="3">IF(COUNT(CB7:CU7)=0,"",SUM(CB7:CU7))</f>
        <v/>
      </c>
      <c r="CX7" s="254"/>
      <c r="CY7" s="184" t="str">
        <f>IF(CZ7="","",COUNTA(CZ6:CZ7))</f>
        <v/>
      </c>
      <c r="CZ7" s="185" t="str">
        <f>$D$7</f>
        <v/>
      </c>
      <c r="DA7" s="104"/>
      <c r="DB7" s="105"/>
      <c r="DC7" s="105"/>
      <c r="DD7" s="106"/>
      <c r="DE7" s="104"/>
      <c r="DF7" s="105"/>
      <c r="DG7" s="105"/>
      <c r="DH7" s="106"/>
      <c r="DI7" s="104"/>
      <c r="DJ7" s="105"/>
      <c r="DK7" s="105"/>
      <c r="DL7" s="106"/>
      <c r="DM7" s="104"/>
      <c r="DN7" s="105"/>
      <c r="DO7" s="105"/>
      <c r="DP7" s="106"/>
      <c r="DQ7" s="104"/>
      <c r="DR7" s="105"/>
      <c r="DS7" s="105"/>
      <c r="DT7" s="106"/>
      <c r="DU7" s="184" t="str">
        <f t="shared" ref="DU7:DU45" si="4">IF(COUNT(DA7:DT7)=0,"",SUM(DA7:DT7))</f>
        <v/>
      </c>
      <c r="DV7" s="82" t="str">
        <f>IF(初期設定!F9="","",初期設定!$E$5&amp;正答数入力!CY7&amp;正答数入力!CZ7)</f>
        <v/>
      </c>
    </row>
    <row r="8" spans="1:126" x14ac:dyDescent="0.15">
      <c r="A8" s="3"/>
      <c r="B8" s="302"/>
      <c r="C8" s="112" t="str">
        <f>IF(D8="","",COUNTA(D6:D8))</f>
        <v/>
      </c>
      <c r="D8" s="113" t="str">
        <f>IF(初期設定!F10="","",初期設定!F10)</f>
        <v/>
      </c>
      <c r="E8" s="104"/>
      <c r="F8" s="105"/>
      <c r="G8" s="105"/>
      <c r="H8" s="106"/>
      <c r="I8" s="104"/>
      <c r="J8" s="105"/>
      <c r="K8" s="105"/>
      <c r="L8" s="106"/>
      <c r="M8" s="104"/>
      <c r="N8" s="105"/>
      <c r="O8" s="105"/>
      <c r="P8" s="106"/>
      <c r="Q8" s="104"/>
      <c r="R8" s="105"/>
      <c r="S8" s="105"/>
      <c r="T8" s="106"/>
      <c r="U8" s="104"/>
      <c r="V8" s="105"/>
      <c r="W8" s="105"/>
      <c r="X8" s="106"/>
      <c r="Y8" s="112" t="str">
        <f t="shared" si="0"/>
        <v/>
      </c>
      <c r="Z8" s="51"/>
      <c r="AA8" s="257"/>
      <c r="AB8" s="130" t="str">
        <f>IF(AC8="","",COUNTA(AC6:AC8))</f>
        <v/>
      </c>
      <c r="AC8" s="131" t="str">
        <f>$D$8</f>
        <v/>
      </c>
      <c r="AD8" s="104"/>
      <c r="AE8" s="105"/>
      <c r="AF8" s="105"/>
      <c r="AG8" s="106"/>
      <c r="AH8" s="104"/>
      <c r="AI8" s="105"/>
      <c r="AJ8" s="105"/>
      <c r="AK8" s="106"/>
      <c r="AL8" s="104"/>
      <c r="AM8" s="105"/>
      <c r="AN8" s="105"/>
      <c r="AO8" s="106"/>
      <c r="AP8" s="104"/>
      <c r="AQ8" s="105"/>
      <c r="AR8" s="105"/>
      <c r="AS8" s="106"/>
      <c r="AT8" s="104"/>
      <c r="AU8" s="105"/>
      <c r="AV8" s="105"/>
      <c r="AW8" s="106"/>
      <c r="AX8" s="130" t="str">
        <f t="shared" si="1"/>
        <v/>
      </c>
      <c r="AZ8" s="260"/>
      <c r="BA8" s="148" t="str">
        <f>IF(BB8="","",COUNTA(BB6:BB8))</f>
        <v/>
      </c>
      <c r="BB8" s="149" t="str">
        <f>$D$8</f>
        <v/>
      </c>
      <c r="BC8" s="104"/>
      <c r="BD8" s="105"/>
      <c r="BE8" s="105"/>
      <c r="BF8" s="106"/>
      <c r="BG8" s="104"/>
      <c r="BH8" s="105"/>
      <c r="BI8" s="105"/>
      <c r="BJ8" s="106"/>
      <c r="BK8" s="104"/>
      <c r="BL8" s="105"/>
      <c r="BM8" s="105"/>
      <c r="BN8" s="106"/>
      <c r="BO8" s="104"/>
      <c r="BP8" s="105"/>
      <c r="BQ8" s="105"/>
      <c r="BR8" s="106"/>
      <c r="BS8" s="104"/>
      <c r="BT8" s="105"/>
      <c r="BU8" s="105"/>
      <c r="BV8" s="106"/>
      <c r="BW8" s="148" t="str">
        <f t="shared" si="2"/>
        <v/>
      </c>
      <c r="BY8" s="236"/>
      <c r="BZ8" s="166" t="str">
        <f>IF(CA8="","",COUNTA(CA6:CA8))</f>
        <v/>
      </c>
      <c r="CA8" s="167" t="str">
        <f>$D$8</f>
        <v/>
      </c>
      <c r="CB8" s="104"/>
      <c r="CC8" s="105"/>
      <c r="CD8" s="105"/>
      <c r="CE8" s="106"/>
      <c r="CF8" s="104"/>
      <c r="CG8" s="105"/>
      <c r="CH8" s="105"/>
      <c r="CI8" s="106"/>
      <c r="CJ8" s="104"/>
      <c r="CK8" s="105"/>
      <c r="CL8" s="105"/>
      <c r="CM8" s="106"/>
      <c r="CN8" s="104"/>
      <c r="CO8" s="105"/>
      <c r="CP8" s="105"/>
      <c r="CQ8" s="106"/>
      <c r="CR8" s="104"/>
      <c r="CS8" s="105"/>
      <c r="CT8" s="105"/>
      <c r="CU8" s="106"/>
      <c r="CV8" s="166" t="str">
        <f t="shared" si="3"/>
        <v/>
      </c>
      <c r="CX8" s="254"/>
      <c r="CY8" s="184" t="str">
        <f>IF(CZ8="","",COUNTA(CZ6:CZ8))</f>
        <v/>
      </c>
      <c r="CZ8" s="185" t="str">
        <f>$D$8</f>
        <v/>
      </c>
      <c r="DA8" s="104"/>
      <c r="DB8" s="105"/>
      <c r="DC8" s="105"/>
      <c r="DD8" s="106"/>
      <c r="DE8" s="104"/>
      <c r="DF8" s="105"/>
      <c r="DG8" s="105"/>
      <c r="DH8" s="106"/>
      <c r="DI8" s="104"/>
      <c r="DJ8" s="105"/>
      <c r="DK8" s="105"/>
      <c r="DL8" s="106"/>
      <c r="DM8" s="104"/>
      <c r="DN8" s="105"/>
      <c r="DO8" s="105"/>
      <c r="DP8" s="106"/>
      <c r="DQ8" s="104"/>
      <c r="DR8" s="105"/>
      <c r="DS8" s="105"/>
      <c r="DT8" s="106"/>
      <c r="DU8" s="184" t="str">
        <f t="shared" si="4"/>
        <v/>
      </c>
      <c r="DV8" s="82" t="str">
        <f>IF(初期設定!F10="","",初期設定!$E$5&amp;正答数入力!CY8&amp;正答数入力!CZ8)</f>
        <v/>
      </c>
    </row>
    <row r="9" spans="1:126" x14ac:dyDescent="0.15">
      <c r="A9" s="50" t="str">
        <f>IF(B48="","",B48)</f>
        <v/>
      </c>
      <c r="B9" s="302"/>
      <c r="C9" s="112" t="str">
        <f>IF(D9="","",COUNTA(D6:D9))</f>
        <v/>
      </c>
      <c r="D9" s="113" t="str">
        <f>IF(初期設定!F11="","",初期設定!F11)</f>
        <v/>
      </c>
      <c r="E9" s="104"/>
      <c r="F9" s="105"/>
      <c r="G9" s="105"/>
      <c r="H9" s="106"/>
      <c r="I9" s="104"/>
      <c r="J9" s="105"/>
      <c r="K9" s="105"/>
      <c r="L9" s="106"/>
      <c r="M9" s="104"/>
      <c r="N9" s="105"/>
      <c r="O9" s="105"/>
      <c r="P9" s="106"/>
      <c r="Q9" s="104"/>
      <c r="R9" s="105"/>
      <c r="S9" s="105"/>
      <c r="T9" s="106"/>
      <c r="U9" s="104"/>
      <c r="V9" s="105"/>
      <c r="W9" s="105"/>
      <c r="X9" s="106"/>
      <c r="Y9" s="112" t="str">
        <f t="shared" si="0"/>
        <v/>
      </c>
      <c r="Z9" s="51"/>
      <c r="AA9" s="257"/>
      <c r="AB9" s="130" t="str">
        <f>IF(AC9="","",COUNTA(AC6:AC9))</f>
        <v/>
      </c>
      <c r="AC9" s="131" t="str">
        <f>$D$9</f>
        <v/>
      </c>
      <c r="AD9" s="104"/>
      <c r="AE9" s="105"/>
      <c r="AF9" s="105"/>
      <c r="AG9" s="106"/>
      <c r="AH9" s="104"/>
      <c r="AI9" s="105"/>
      <c r="AJ9" s="105"/>
      <c r="AK9" s="106"/>
      <c r="AL9" s="104"/>
      <c r="AM9" s="105"/>
      <c r="AN9" s="105"/>
      <c r="AO9" s="106"/>
      <c r="AP9" s="104"/>
      <c r="AQ9" s="105"/>
      <c r="AR9" s="105"/>
      <c r="AS9" s="106"/>
      <c r="AT9" s="104"/>
      <c r="AU9" s="105"/>
      <c r="AV9" s="105"/>
      <c r="AW9" s="106"/>
      <c r="AX9" s="130" t="str">
        <f t="shared" si="1"/>
        <v/>
      </c>
      <c r="AZ9" s="260"/>
      <c r="BA9" s="148" t="str">
        <f>IF(BB9="","",COUNTA(BB6:BB9))</f>
        <v/>
      </c>
      <c r="BB9" s="149" t="str">
        <f>$D$9</f>
        <v/>
      </c>
      <c r="BC9" s="104"/>
      <c r="BD9" s="105"/>
      <c r="BE9" s="105"/>
      <c r="BF9" s="106"/>
      <c r="BG9" s="104"/>
      <c r="BH9" s="105"/>
      <c r="BI9" s="105"/>
      <c r="BJ9" s="106"/>
      <c r="BK9" s="104"/>
      <c r="BL9" s="105"/>
      <c r="BM9" s="105"/>
      <c r="BN9" s="106"/>
      <c r="BO9" s="104"/>
      <c r="BP9" s="105"/>
      <c r="BQ9" s="105"/>
      <c r="BR9" s="106"/>
      <c r="BS9" s="104"/>
      <c r="BT9" s="105"/>
      <c r="BU9" s="105"/>
      <c r="BV9" s="106"/>
      <c r="BW9" s="148" t="str">
        <f t="shared" si="2"/>
        <v/>
      </c>
      <c r="BY9" s="236"/>
      <c r="BZ9" s="166" t="str">
        <f>IF(CA9="","",COUNTA(CA6:CA9))</f>
        <v/>
      </c>
      <c r="CA9" s="167" t="str">
        <f>$D$9</f>
        <v/>
      </c>
      <c r="CB9" s="104"/>
      <c r="CC9" s="105"/>
      <c r="CD9" s="105"/>
      <c r="CE9" s="106"/>
      <c r="CF9" s="104"/>
      <c r="CG9" s="105"/>
      <c r="CH9" s="105"/>
      <c r="CI9" s="106"/>
      <c r="CJ9" s="104"/>
      <c r="CK9" s="105"/>
      <c r="CL9" s="105"/>
      <c r="CM9" s="106"/>
      <c r="CN9" s="104"/>
      <c r="CO9" s="105"/>
      <c r="CP9" s="105"/>
      <c r="CQ9" s="106"/>
      <c r="CR9" s="104"/>
      <c r="CS9" s="105"/>
      <c r="CT9" s="105"/>
      <c r="CU9" s="106"/>
      <c r="CV9" s="166" t="str">
        <f t="shared" si="3"/>
        <v/>
      </c>
      <c r="CX9" s="254"/>
      <c r="CY9" s="184" t="str">
        <f>IF(CZ9="","",COUNTA(CZ6:CZ9))</f>
        <v/>
      </c>
      <c r="CZ9" s="185" t="str">
        <f>$D$9</f>
        <v/>
      </c>
      <c r="DA9" s="104"/>
      <c r="DB9" s="105"/>
      <c r="DC9" s="105"/>
      <c r="DD9" s="106"/>
      <c r="DE9" s="104"/>
      <c r="DF9" s="105"/>
      <c r="DG9" s="105"/>
      <c r="DH9" s="106"/>
      <c r="DI9" s="104"/>
      <c r="DJ9" s="105"/>
      <c r="DK9" s="105"/>
      <c r="DL9" s="106"/>
      <c r="DM9" s="104"/>
      <c r="DN9" s="105"/>
      <c r="DO9" s="105"/>
      <c r="DP9" s="106"/>
      <c r="DQ9" s="104"/>
      <c r="DR9" s="105"/>
      <c r="DS9" s="105"/>
      <c r="DT9" s="106"/>
      <c r="DU9" s="184" t="str">
        <f t="shared" si="4"/>
        <v/>
      </c>
      <c r="DV9" s="82" t="str">
        <f>IF(初期設定!F11="","",初期設定!$E$5&amp;正答数入力!CY9&amp;正答数入力!CZ9)</f>
        <v/>
      </c>
    </row>
    <row r="10" spans="1:126" x14ac:dyDescent="0.15">
      <c r="A10" s="3"/>
      <c r="B10" s="302"/>
      <c r="C10" s="112" t="str">
        <f>IF(D10="","",COUNTA(D6:D10))</f>
        <v/>
      </c>
      <c r="D10" s="113" t="str">
        <f>IF(初期設定!F12="","",初期設定!F12)</f>
        <v/>
      </c>
      <c r="E10" s="104"/>
      <c r="F10" s="105"/>
      <c r="G10" s="105"/>
      <c r="H10" s="106"/>
      <c r="I10" s="104"/>
      <c r="J10" s="105"/>
      <c r="K10" s="105"/>
      <c r="L10" s="106"/>
      <c r="M10" s="104"/>
      <c r="N10" s="105"/>
      <c r="O10" s="105"/>
      <c r="P10" s="106"/>
      <c r="Q10" s="104"/>
      <c r="R10" s="105"/>
      <c r="S10" s="105"/>
      <c r="T10" s="106"/>
      <c r="U10" s="104"/>
      <c r="V10" s="105"/>
      <c r="W10" s="105"/>
      <c r="X10" s="106"/>
      <c r="Y10" s="112" t="str">
        <f t="shared" si="0"/>
        <v/>
      </c>
      <c r="Z10" s="51"/>
      <c r="AA10" s="257"/>
      <c r="AB10" s="130" t="str">
        <f>IF(AC10="","",COUNTA(AC6:AC10))</f>
        <v/>
      </c>
      <c r="AC10" s="131" t="str">
        <f>$D$10</f>
        <v/>
      </c>
      <c r="AD10" s="104"/>
      <c r="AE10" s="105"/>
      <c r="AF10" s="105"/>
      <c r="AG10" s="106"/>
      <c r="AH10" s="104"/>
      <c r="AI10" s="105"/>
      <c r="AJ10" s="105"/>
      <c r="AK10" s="106"/>
      <c r="AL10" s="104"/>
      <c r="AM10" s="105"/>
      <c r="AN10" s="105"/>
      <c r="AO10" s="106"/>
      <c r="AP10" s="104"/>
      <c r="AQ10" s="105"/>
      <c r="AR10" s="105"/>
      <c r="AS10" s="106"/>
      <c r="AT10" s="104"/>
      <c r="AU10" s="105"/>
      <c r="AV10" s="105"/>
      <c r="AW10" s="106"/>
      <c r="AX10" s="130" t="str">
        <f t="shared" si="1"/>
        <v/>
      </c>
      <c r="AZ10" s="260"/>
      <c r="BA10" s="148" t="str">
        <f>IF(BB10="","",COUNTA(BB6:BB10))</f>
        <v/>
      </c>
      <c r="BB10" s="149" t="str">
        <f>$D$10</f>
        <v/>
      </c>
      <c r="BC10" s="104"/>
      <c r="BD10" s="105"/>
      <c r="BE10" s="105"/>
      <c r="BF10" s="106"/>
      <c r="BG10" s="104"/>
      <c r="BH10" s="105"/>
      <c r="BI10" s="105"/>
      <c r="BJ10" s="106"/>
      <c r="BK10" s="104"/>
      <c r="BL10" s="105"/>
      <c r="BM10" s="105"/>
      <c r="BN10" s="106"/>
      <c r="BO10" s="104"/>
      <c r="BP10" s="105"/>
      <c r="BQ10" s="105"/>
      <c r="BR10" s="106"/>
      <c r="BS10" s="104"/>
      <c r="BT10" s="105"/>
      <c r="BU10" s="105"/>
      <c r="BV10" s="106"/>
      <c r="BW10" s="148" t="str">
        <f t="shared" si="2"/>
        <v/>
      </c>
      <c r="BY10" s="236"/>
      <c r="BZ10" s="166" t="str">
        <f>IF(CA10="","",COUNTA(CA6:CA10))</f>
        <v/>
      </c>
      <c r="CA10" s="167" t="str">
        <f>$D$10</f>
        <v/>
      </c>
      <c r="CB10" s="104"/>
      <c r="CC10" s="105"/>
      <c r="CD10" s="105"/>
      <c r="CE10" s="106"/>
      <c r="CF10" s="104"/>
      <c r="CG10" s="105"/>
      <c r="CH10" s="105"/>
      <c r="CI10" s="106"/>
      <c r="CJ10" s="104"/>
      <c r="CK10" s="105"/>
      <c r="CL10" s="105"/>
      <c r="CM10" s="106"/>
      <c r="CN10" s="104"/>
      <c r="CO10" s="105"/>
      <c r="CP10" s="105"/>
      <c r="CQ10" s="106"/>
      <c r="CR10" s="104"/>
      <c r="CS10" s="105"/>
      <c r="CT10" s="105"/>
      <c r="CU10" s="106"/>
      <c r="CV10" s="166" t="str">
        <f t="shared" si="3"/>
        <v/>
      </c>
      <c r="CX10" s="254"/>
      <c r="CY10" s="184" t="str">
        <f>IF(CZ10="","",COUNTA(CZ6:CZ10))</f>
        <v/>
      </c>
      <c r="CZ10" s="185" t="str">
        <f>$D$10</f>
        <v/>
      </c>
      <c r="DA10" s="104"/>
      <c r="DB10" s="105"/>
      <c r="DC10" s="105"/>
      <c r="DD10" s="106"/>
      <c r="DE10" s="104"/>
      <c r="DF10" s="105"/>
      <c r="DG10" s="105"/>
      <c r="DH10" s="106"/>
      <c r="DI10" s="104"/>
      <c r="DJ10" s="105"/>
      <c r="DK10" s="105"/>
      <c r="DL10" s="106"/>
      <c r="DM10" s="104"/>
      <c r="DN10" s="105"/>
      <c r="DO10" s="105"/>
      <c r="DP10" s="106"/>
      <c r="DQ10" s="104"/>
      <c r="DR10" s="105"/>
      <c r="DS10" s="105"/>
      <c r="DT10" s="106"/>
      <c r="DU10" s="184" t="str">
        <f t="shared" si="4"/>
        <v/>
      </c>
      <c r="DV10" s="82" t="str">
        <f>IF(初期設定!F12="","",初期設定!$E$5&amp;正答数入力!CY10&amp;正答数入力!CZ10)</f>
        <v/>
      </c>
    </row>
    <row r="11" spans="1:126" x14ac:dyDescent="0.15">
      <c r="A11" s="50" t="str">
        <f>IF(B90="","",B90)</f>
        <v/>
      </c>
      <c r="B11" s="302"/>
      <c r="C11" s="112" t="str">
        <f>IF(D11="","",COUNTA(D6:D11))</f>
        <v/>
      </c>
      <c r="D11" s="113" t="str">
        <f>IF(初期設定!F13="","",初期設定!F13)</f>
        <v/>
      </c>
      <c r="E11" s="104"/>
      <c r="F11" s="105"/>
      <c r="G11" s="105"/>
      <c r="H11" s="106"/>
      <c r="I11" s="104"/>
      <c r="J11" s="105"/>
      <c r="K11" s="105"/>
      <c r="L11" s="106"/>
      <c r="M11" s="104"/>
      <c r="N11" s="105"/>
      <c r="O11" s="105"/>
      <c r="P11" s="106"/>
      <c r="Q11" s="104"/>
      <c r="R11" s="105"/>
      <c r="S11" s="105"/>
      <c r="T11" s="106"/>
      <c r="U11" s="104"/>
      <c r="V11" s="105"/>
      <c r="W11" s="105"/>
      <c r="X11" s="106"/>
      <c r="Y11" s="112" t="str">
        <f t="shared" si="0"/>
        <v/>
      </c>
      <c r="Z11" s="51"/>
      <c r="AA11" s="257"/>
      <c r="AB11" s="130" t="str">
        <f>IF(AC11="","",COUNTA(AC6:AC11))</f>
        <v/>
      </c>
      <c r="AC11" s="131" t="str">
        <f>$D$11</f>
        <v/>
      </c>
      <c r="AD11" s="104"/>
      <c r="AE11" s="105"/>
      <c r="AF11" s="105"/>
      <c r="AG11" s="106"/>
      <c r="AH11" s="104"/>
      <c r="AI11" s="105"/>
      <c r="AJ11" s="105"/>
      <c r="AK11" s="106"/>
      <c r="AL11" s="104"/>
      <c r="AM11" s="105"/>
      <c r="AN11" s="105"/>
      <c r="AO11" s="106"/>
      <c r="AP11" s="104"/>
      <c r="AQ11" s="105"/>
      <c r="AR11" s="105"/>
      <c r="AS11" s="106"/>
      <c r="AT11" s="104"/>
      <c r="AU11" s="105"/>
      <c r="AV11" s="105"/>
      <c r="AW11" s="106"/>
      <c r="AX11" s="130" t="str">
        <f t="shared" si="1"/>
        <v/>
      </c>
      <c r="AZ11" s="260"/>
      <c r="BA11" s="148" t="str">
        <f>IF(BB11="","",COUNTA(BB6:BB11))</f>
        <v/>
      </c>
      <c r="BB11" s="149" t="str">
        <f>$D$11</f>
        <v/>
      </c>
      <c r="BC11" s="104"/>
      <c r="BD11" s="105"/>
      <c r="BE11" s="105"/>
      <c r="BF11" s="106"/>
      <c r="BG11" s="104"/>
      <c r="BH11" s="105"/>
      <c r="BI11" s="105"/>
      <c r="BJ11" s="106"/>
      <c r="BK11" s="104"/>
      <c r="BL11" s="105"/>
      <c r="BM11" s="105"/>
      <c r="BN11" s="106"/>
      <c r="BO11" s="104"/>
      <c r="BP11" s="105"/>
      <c r="BQ11" s="105"/>
      <c r="BR11" s="106"/>
      <c r="BS11" s="104"/>
      <c r="BT11" s="105"/>
      <c r="BU11" s="105"/>
      <c r="BV11" s="106"/>
      <c r="BW11" s="148" t="str">
        <f t="shared" si="2"/>
        <v/>
      </c>
      <c r="BY11" s="236"/>
      <c r="BZ11" s="166" t="str">
        <f>IF(CA11="","",COUNTA(CA6:CA11))</f>
        <v/>
      </c>
      <c r="CA11" s="167" t="str">
        <f>$D$11</f>
        <v/>
      </c>
      <c r="CB11" s="104"/>
      <c r="CC11" s="105"/>
      <c r="CD11" s="105"/>
      <c r="CE11" s="106"/>
      <c r="CF11" s="104"/>
      <c r="CG11" s="105"/>
      <c r="CH11" s="105"/>
      <c r="CI11" s="106"/>
      <c r="CJ11" s="104"/>
      <c r="CK11" s="105"/>
      <c r="CL11" s="105"/>
      <c r="CM11" s="106"/>
      <c r="CN11" s="104"/>
      <c r="CO11" s="105"/>
      <c r="CP11" s="105"/>
      <c r="CQ11" s="106"/>
      <c r="CR11" s="104"/>
      <c r="CS11" s="105"/>
      <c r="CT11" s="105"/>
      <c r="CU11" s="106"/>
      <c r="CV11" s="166" t="str">
        <f t="shared" si="3"/>
        <v/>
      </c>
      <c r="CX11" s="254"/>
      <c r="CY11" s="184" t="str">
        <f>IF(CZ11="","",COUNTA(CZ6:CZ11))</f>
        <v/>
      </c>
      <c r="CZ11" s="185" t="str">
        <f>$D$11</f>
        <v/>
      </c>
      <c r="DA11" s="104"/>
      <c r="DB11" s="105"/>
      <c r="DC11" s="105"/>
      <c r="DD11" s="106"/>
      <c r="DE11" s="104"/>
      <c r="DF11" s="105"/>
      <c r="DG11" s="105"/>
      <c r="DH11" s="106"/>
      <c r="DI11" s="104"/>
      <c r="DJ11" s="105"/>
      <c r="DK11" s="105"/>
      <c r="DL11" s="106"/>
      <c r="DM11" s="104"/>
      <c r="DN11" s="105"/>
      <c r="DO11" s="105"/>
      <c r="DP11" s="106"/>
      <c r="DQ11" s="104"/>
      <c r="DR11" s="105"/>
      <c r="DS11" s="105"/>
      <c r="DT11" s="106"/>
      <c r="DU11" s="184" t="str">
        <f t="shared" si="4"/>
        <v/>
      </c>
      <c r="DV11" s="82" t="str">
        <f>IF(初期設定!F13="","",初期設定!$E$5&amp;正答数入力!CY11&amp;正答数入力!CZ11)</f>
        <v/>
      </c>
    </row>
    <row r="12" spans="1:126" x14ac:dyDescent="0.15">
      <c r="A12" s="3"/>
      <c r="B12" s="302"/>
      <c r="C12" s="112" t="str">
        <f>IF(D12="","",COUNTA(D6:D12))</f>
        <v/>
      </c>
      <c r="D12" s="113" t="str">
        <f>IF(初期設定!F14="","",初期設定!F14)</f>
        <v/>
      </c>
      <c r="E12" s="104"/>
      <c r="F12" s="105"/>
      <c r="G12" s="105"/>
      <c r="H12" s="106"/>
      <c r="I12" s="104"/>
      <c r="J12" s="105"/>
      <c r="K12" s="105"/>
      <c r="L12" s="106"/>
      <c r="M12" s="104"/>
      <c r="N12" s="105"/>
      <c r="O12" s="105"/>
      <c r="P12" s="106"/>
      <c r="Q12" s="104"/>
      <c r="R12" s="105"/>
      <c r="S12" s="105"/>
      <c r="T12" s="106"/>
      <c r="U12" s="104"/>
      <c r="V12" s="105"/>
      <c r="W12" s="105"/>
      <c r="X12" s="106"/>
      <c r="Y12" s="112" t="str">
        <f t="shared" si="0"/>
        <v/>
      </c>
      <c r="Z12" s="51"/>
      <c r="AA12" s="257"/>
      <c r="AB12" s="130" t="str">
        <f>IF(AC12="","",COUNTA(AC6:AC12))</f>
        <v/>
      </c>
      <c r="AC12" s="131" t="str">
        <f>$D$12</f>
        <v/>
      </c>
      <c r="AD12" s="104"/>
      <c r="AE12" s="105"/>
      <c r="AF12" s="105"/>
      <c r="AG12" s="106"/>
      <c r="AH12" s="104"/>
      <c r="AI12" s="105"/>
      <c r="AJ12" s="105"/>
      <c r="AK12" s="106"/>
      <c r="AL12" s="104"/>
      <c r="AM12" s="105"/>
      <c r="AN12" s="105"/>
      <c r="AO12" s="106"/>
      <c r="AP12" s="104"/>
      <c r="AQ12" s="105"/>
      <c r="AR12" s="105"/>
      <c r="AS12" s="106"/>
      <c r="AT12" s="104"/>
      <c r="AU12" s="105"/>
      <c r="AV12" s="105"/>
      <c r="AW12" s="106"/>
      <c r="AX12" s="130" t="str">
        <f t="shared" si="1"/>
        <v/>
      </c>
      <c r="AZ12" s="260"/>
      <c r="BA12" s="148" t="str">
        <f>IF(BB12="","",COUNTA(BB6:BB12))</f>
        <v/>
      </c>
      <c r="BB12" s="149" t="str">
        <f>$D$12</f>
        <v/>
      </c>
      <c r="BC12" s="104"/>
      <c r="BD12" s="105"/>
      <c r="BE12" s="105"/>
      <c r="BF12" s="106"/>
      <c r="BG12" s="104"/>
      <c r="BH12" s="105"/>
      <c r="BI12" s="105"/>
      <c r="BJ12" s="106"/>
      <c r="BK12" s="104"/>
      <c r="BL12" s="105"/>
      <c r="BM12" s="105"/>
      <c r="BN12" s="106"/>
      <c r="BO12" s="104"/>
      <c r="BP12" s="105"/>
      <c r="BQ12" s="105"/>
      <c r="BR12" s="106"/>
      <c r="BS12" s="104"/>
      <c r="BT12" s="105"/>
      <c r="BU12" s="105"/>
      <c r="BV12" s="106"/>
      <c r="BW12" s="148" t="str">
        <f t="shared" si="2"/>
        <v/>
      </c>
      <c r="BY12" s="236"/>
      <c r="BZ12" s="166" t="str">
        <f>IF(CA12="","",COUNTA(CA6:CA12))</f>
        <v/>
      </c>
      <c r="CA12" s="167" t="str">
        <f>$D$12</f>
        <v/>
      </c>
      <c r="CB12" s="104"/>
      <c r="CC12" s="105"/>
      <c r="CD12" s="105"/>
      <c r="CE12" s="106"/>
      <c r="CF12" s="104"/>
      <c r="CG12" s="105"/>
      <c r="CH12" s="105"/>
      <c r="CI12" s="106"/>
      <c r="CJ12" s="104"/>
      <c r="CK12" s="105"/>
      <c r="CL12" s="105"/>
      <c r="CM12" s="106"/>
      <c r="CN12" s="104"/>
      <c r="CO12" s="105"/>
      <c r="CP12" s="105"/>
      <c r="CQ12" s="106"/>
      <c r="CR12" s="104"/>
      <c r="CS12" s="105"/>
      <c r="CT12" s="105"/>
      <c r="CU12" s="106"/>
      <c r="CV12" s="166" t="str">
        <f t="shared" si="3"/>
        <v/>
      </c>
      <c r="CX12" s="254"/>
      <c r="CY12" s="184" t="str">
        <f>IF(CZ12="","",COUNTA(CZ6:CZ12))</f>
        <v/>
      </c>
      <c r="CZ12" s="185" t="str">
        <f>$D$12</f>
        <v/>
      </c>
      <c r="DA12" s="104"/>
      <c r="DB12" s="105"/>
      <c r="DC12" s="105"/>
      <c r="DD12" s="106"/>
      <c r="DE12" s="104"/>
      <c r="DF12" s="105"/>
      <c r="DG12" s="105"/>
      <c r="DH12" s="106"/>
      <c r="DI12" s="104"/>
      <c r="DJ12" s="105"/>
      <c r="DK12" s="105"/>
      <c r="DL12" s="106"/>
      <c r="DM12" s="104"/>
      <c r="DN12" s="105"/>
      <c r="DO12" s="105"/>
      <c r="DP12" s="106"/>
      <c r="DQ12" s="104"/>
      <c r="DR12" s="105"/>
      <c r="DS12" s="105"/>
      <c r="DT12" s="106"/>
      <c r="DU12" s="184" t="str">
        <f t="shared" si="4"/>
        <v/>
      </c>
      <c r="DV12" s="82" t="str">
        <f>IF(初期設定!F14="","",初期設定!$E$5&amp;正答数入力!CY12&amp;正答数入力!CZ12)</f>
        <v/>
      </c>
    </row>
    <row r="13" spans="1:126" x14ac:dyDescent="0.15">
      <c r="A13" s="50" t="str">
        <f>IF(B132="","",B132)</f>
        <v/>
      </c>
      <c r="B13" s="302"/>
      <c r="C13" s="112" t="str">
        <f>IF(D13="","",COUNTA(D6:D13))</f>
        <v/>
      </c>
      <c r="D13" s="113" t="str">
        <f>IF(初期設定!F15="","",初期設定!F15)</f>
        <v/>
      </c>
      <c r="E13" s="104"/>
      <c r="F13" s="105"/>
      <c r="G13" s="105"/>
      <c r="H13" s="106"/>
      <c r="I13" s="104"/>
      <c r="J13" s="105"/>
      <c r="K13" s="105"/>
      <c r="L13" s="106"/>
      <c r="M13" s="104"/>
      <c r="N13" s="105"/>
      <c r="O13" s="105"/>
      <c r="P13" s="106"/>
      <c r="Q13" s="104"/>
      <c r="R13" s="105"/>
      <c r="S13" s="105"/>
      <c r="T13" s="106"/>
      <c r="U13" s="104"/>
      <c r="V13" s="105"/>
      <c r="W13" s="105"/>
      <c r="X13" s="106"/>
      <c r="Y13" s="112" t="str">
        <f t="shared" si="0"/>
        <v/>
      </c>
      <c r="Z13" s="51"/>
      <c r="AA13" s="257"/>
      <c r="AB13" s="130" t="str">
        <f>IF(AC13="","",COUNTA(AC6:AC13))</f>
        <v/>
      </c>
      <c r="AC13" s="131" t="str">
        <f>$D$13</f>
        <v/>
      </c>
      <c r="AD13" s="104"/>
      <c r="AE13" s="105"/>
      <c r="AF13" s="105"/>
      <c r="AG13" s="106"/>
      <c r="AH13" s="104"/>
      <c r="AI13" s="105"/>
      <c r="AJ13" s="105"/>
      <c r="AK13" s="106"/>
      <c r="AL13" s="104"/>
      <c r="AM13" s="105"/>
      <c r="AN13" s="105"/>
      <c r="AO13" s="106"/>
      <c r="AP13" s="104"/>
      <c r="AQ13" s="105"/>
      <c r="AR13" s="105"/>
      <c r="AS13" s="106"/>
      <c r="AT13" s="104"/>
      <c r="AU13" s="105"/>
      <c r="AV13" s="105"/>
      <c r="AW13" s="106"/>
      <c r="AX13" s="130" t="str">
        <f t="shared" si="1"/>
        <v/>
      </c>
      <c r="AZ13" s="260"/>
      <c r="BA13" s="148" t="str">
        <f>IF(BB13="","",COUNTA(BB6:BB13))</f>
        <v/>
      </c>
      <c r="BB13" s="149" t="str">
        <f>$D$13</f>
        <v/>
      </c>
      <c r="BC13" s="104"/>
      <c r="BD13" s="105"/>
      <c r="BE13" s="105"/>
      <c r="BF13" s="106"/>
      <c r="BG13" s="104"/>
      <c r="BH13" s="105"/>
      <c r="BI13" s="105"/>
      <c r="BJ13" s="106"/>
      <c r="BK13" s="104"/>
      <c r="BL13" s="105"/>
      <c r="BM13" s="105"/>
      <c r="BN13" s="106"/>
      <c r="BO13" s="104"/>
      <c r="BP13" s="105"/>
      <c r="BQ13" s="105"/>
      <c r="BR13" s="106"/>
      <c r="BS13" s="104"/>
      <c r="BT13" s="105"/>
      <c r="BU13" s="105"/>
      <c r="BV13" s="106"/>
      <c r="BW13" s="148" t="str">
        <f t="shared" si="2"/>
        <v/>
      </c>
      <c r="BY13" s="236"/>
      <c r="BZ13" s="166" t="str">
        <f>IF(CA13="","",COUNTA(CA6:CA13))</f>
        <v/>
      </c>
      <c r="CA13" s="167" t="str">
        <f>$D$13</f>
        <v/>
      </c>
      <c r="CB13" s="104"/>
      <c r="CC13" s="105"/>
      <c r="CD13" s="105"/>
      <c r="CE13" s="106"/>
      <c r="CF13" s="104"/>
      <c r="CG13" s="105"/>
      <c r="CH13" s="105"/>
      <c r="CI13" s="106"/>
      <c r="CJ13" s="104"/>
      <c r="CK13" s="105"/>
      <c r="CL13" s="105"/>
      <c r="CM13" s="106"/>
      <c r="CN13" s="104"/>
      <c r="CO13" s="105"/>
      <c r="CP13" s="105"/>
      <c r="CQ13" s="106"/>
      <c r="CR13" s="104"/>
      <c r="CS13" s="105"/>
      <c r="CT13" s="105"/>
      <c r="CU13" s="106"/>
      <c r="CV13" s="166" t="str">
        <f t="shared" si="3"/>
        <v/>
      </c>
      <c r="CX13" s="254"/>
      <c r="CY13" s="184" t="str">
        <f>IF(CZ13="","",COUNTA(CZ6:CZ13))</f>
        <v/>
      </c>
      <c r="CZ13" s="185" t="str">
        <f>$D$13</f>
        <v/>
      </c>
      <c r="DA13" s="104"/>
      <c r="DB13" s="105"/>
      <c r="DC13" s="105"/>
      <c r="DD13" s="106"/>
      <c r="DE13" s="104"/>
      <c r="DF13" s="105"/>
      <c r="DG13" s="105"/>
      <c r="DH13" s="106"/>
      <c r="DI13" s="104"/>
      <c r="DJ13" s="105"/>
      <c r="DK13" s="105"/>
      <c r="DL13" s="106"/>
      <c r="DM13" s="104"/>
      <c r="DN13" s="105"/>
      <c r="DO13" s="105"/>
      <c r="DP13" s="106"/>
      <c r="DQ13" s="104"/>
      <c r="DR13" s="105"/>
      <c r="DS13" s="105"/>
      <c r="DT13" s="106"/>
      <c r="DU13" s="184" t="str">
        <f t="shared" si="4"/>
        <v/>
      </c>
      <c r="DV13" s="82" t="str">
        <f>IF(初期設定!F15="","",初期設定!$E$5&amp;正答数入力!CY13&amp;正答数入力!CZ13)</f>
        <v/>
      </c>
    </row>
    <row r="14" spans="1:126" x14ac:dyDescent="0.15">
      <c r="A14" s="3"/>
      <c r="B14" s="302"/>
      <c r="C14" s="112" t="str">
        <f>IF(D14="","",COUNTA(D6:D14))</f>
        <v/>
      </c>
      <c r="D14" s="113" t="str">
        <f>IF(初期設定!F16="","",初期設定!F16)</f>
        <v/>
      </c>
      <c r="E14" s="104"/>
      <c r="F14" s="105"/>
      <c r="G14" s="105"/>
      <c r="H14" s="106"/>
      <c r="I14" s="104"/>
      <c r="J14" s="105"/>
      <c r="K14" s="105"/>
      <c r="L14" s="106"/>
      <c r="M14" s="104"/>
      <c r="N14" s="105"/>
      <c r="O14" s="105"/>
      <c r="P14" s="106"/>
      <c r="Q14" s="104"/>
      <c r="R14" s="105"/>
      <c r="S14" s="105"/>
      <c r="T14" s="106"/>
      <c r="U14" s="104"/>
      <c r="V14" s="105"/>
      <c r="W14" s="105"/>
      <c r="X14" s="106"/>
      <c r="Y14" s="112" t="str">
        <f t="shared" si="0"/>
        <v/>
      </c>
      <c r="Z14" s="51"/>
      <c r="AA14" s="257"/>
      <c r="AB14" s="130" t="str">
        <f>IF(AC14="","",COUNTA(AC6:AC14))</f>
        <v/>
      </c>
      <c r="AC14" s="131" t="str">
        <f>$D$14</f>
        <v/>
      </c>
      <c r="AD14" s="104"/>
      <c r="AE14" s="105"/>
      <c r="AF14" s="105"/>
      <c r="AG14" s="106"/>
      <c r="AH14" s="104"/>
      <c r="AI14" s="105"/>
      <c r="AJ14" s="105"/>
      <c r="AK14" s="106"/>
      <c r="AL14" s="104"/>
      <c r="AM14" s="105"/>
      <c r="AN14" s="105"/>
      <c r="AO14" s="106"/>
      <c r="AP14" s="104"/>
      <c r="AQ14" s="105"/>
      <c r="AR14" s="105"/>
      <c r="AS14" s="106"/>
      <c r="AT14" s="104"/>
      <c r="AU14" s="105"/>
      <c r="AV14" s="105"/>
      <c r="AW14" s="106"/>
      <c r="AX14" s="130" t="str">
        <f t="shared" si="1"/>
        <v/>
      </c>
      <c r="AZ14" s="260"/>
      <c r="BA14" s="148" t="str">
        <f>IF(BB14="","",COUNTA(BB6:BB14))</f>
        <v/>
      </c>
      <c r="BB14" s="149" t="str">
        <f>$D$14</f>
        <v/>
      </c>
      <c r="BC14" s="104"/>
      <c r="BD14" s="105"/>
      <c r="BE14" s="105"/>
      <c r="BF14" s="106"/>
      <c r="BG14" s="104"/>
      <c r="BH14" s="105"/>
      <c r="BI14" s="105"/>
      <c r="BJ14" s="106"/>
      <c r="BK14" s="104"/>
      <c r="BL14" s="105"/>
      <c r="BM14" s="105"/>
      <c r="BN14" s="106"/>
      <c r="BO14" s="104"/>
      <c r="BP14" s="105"/>
      <c r="BQ14" s="105"/>
      <c r="BR14" s="106"/>
      <c r="BS14" s="104"/>
      <c r="BT14" s="105"/>
      <c r="BU14" s="105"/>
      <c r="BV14" s="106"/>
      <c r="BW14" s="148" t="str">
        <f t="shared" si="2"/>
        <v/>
      </c>
      <c r="BY14" s="236"/>
      <c r="BZ14" s="166" t="str">
        <f>IF(CA14="","",COUNTA(CA6:CA14))</f>
        <v/>
      </c>
      <c r="CA14" s="167" t="str">
        <f>$D$14</f>
        <v/>
      </c>
      <c r="CB14" s="104"/>
      <c r="CC14" s="105"/>
      <c r="CD14" s="105"/>
      <c r="CE14" s="106"/>
      <c r="CF14" s="104"/>
      <c r="CG14" s="105"/>
      <c r="CH14" s="105"/>
      <c r="CI14" s="106"/>
      <c r="CJ14" s="104"/>
      <c r="CK14" s="105"/>
      <c r="CL14" s="105"/>
      <c r="CM14" s="106"/>
      <c r="CN14" s="104"/>
      <c r="CO14" s="105"/>
      <c r="CP14" s="105"/>
      <c r="CQ14" s="106"/>
      <c r="CR14" s="104"/>
      <c r="CS14" s="105"/>
      <c r="CT14" s="105"/>
      <c r="CU14" s="106"/>
      <c r="CV14" s="166" t="str">
        <f t="shared" si="3"/>
        <v/>
      </c>
      <c r="CX14" s="254"/>
      <c r="CY14" s="184" t="str">
        <f>IF(CZ14="","",COUNTA(CZ6:CZ14))</f>
        <v/>
      </c>
      <c r="CZ14" s="185" t="str">
        <f>$D$14</f>
        <v/>
      </c>
      <c r="DA14" s="104"/>
      <c r="DB14" s="105"/>
      <c r="DC14" s="105"/>
      <c r="DD14" s="106"/>
      <c r="DE14" s="104"/>
      <c r="DF14" s="105"/>
      <c r="DG14" s="105"/>
      <c r="DH14" s="106"/>
      <c r="DI14" s="104"/>
      <c r="DJ14" s="105"/>
      <c r="DK14" s="105"/>
      <c r="DL14" s="106"/>
      <c r="DM14" s="104"/>
      <c r="DN14" s="105"/>
      <c r="DO14" s="105"/>
      <c r="DP14" s="106"/>
      <c r="DQ14" s="104"/>
      <c r="DR14" s="105"/>
      <c r="DS14" s="105"/>
      <c r="DT14" s="106"/>
      <c r="DU14" s="184" t="str">
        <f t="shared" si="4"/>
        <v/>
      </c>
      <c r="DV14" s="82" t="str">
        <f>IF(初期設定!F16="","",初期設定!$E$5&amp;正答数入力!CY14&amp;正答数入力!CZ14)</f>
        <v/>
      </c>
    </row>
    <row r="15" spans="1:126" x14ac:dyDescent="0.15">
      <c r="A15" s="50" t="str">
        <f>IF(B174="","",B174)</f>
        <v/>
      </c>
      <c r="B15" s="302"/>
      <c r="C15" s="114" t="str">
        <f>IF(D15="","",COUNTA(D6:D15))</f>
        <v/>
      </c>
      <c r="D15" s="115" t="str">
        <f>IF(初期設定!F17="","",初期設定!F17)</f>
        <v/>
      </c>
      <c r="E15" s="107"/>
      <c r="F15" s="108"/>
      <c r="G15" s="108"/>
      <c r="H15" s="109"/>
      <c r="I15" s="107"/>
      <c r="J15" s="108"/>
      <c r="K15" s="108"/>
      <c r="L15" s="109"/>
      <c r="M15" s="107"/>
      <c r="N15" s="108"/>
      <c r="O15" s="108"/>
      <c r="P15" s="109"/>
      <c r="Q15" s="107"/>
      <c r="R15" s="108"/>
      <c r="S15" s="108"/>
      <c r="T15" s="109"/>
      <c r="U15" s="107"/>
      <c r="V15" s="108"/>
      <c r="W15" s="108"/>
      <c r="X15" s="109"/>
      <c r="Y15" s="114" t="str">
        <f t="shared" si="0"/>
        <v/>
      </c>
      <c r="Z15" s="51"/>
      <c r="AA15" s="257"/>
      <c r="AB15" s="132" t="str">
        <f>IF(AC15="","",COUNTA(AC6:AC15))</f>
        <v/>
      </c>
      <c r="AC15" s="133" t="str">
        <f>$D$15</f>
        <v/>
      </c>
      <c r="AD15" s="107"/>
      <c r="AE15" s="108"/>
      <c r="AF15" s="108"/>
      <c r="AG15" s="109"/>
      <c r="AH15" s="107"/>
      <c r="AI15" s="108"/>
      <c r="AJ15" s="108"/>
      <c r="AK15" s="109"/>
      <c r="AL15" s="107"/>
      <c r="AM15" s="108"/>
      <c r="AN15" s="108"/>
      <c r="AO15" s="109"/>
      <c r="AP15" s="107"/>
      <c r="AQ15" s="108"/>
      <c r="AR15" s="108"/>
      <c r="AS15" s="109"/>
      <c r="AT15" s="107"/>
      <c r="AU15" s="108"/>
      <c r="AV15" s="108"/>
      <c r="AW15" s="109"/>
      <c r="AX15" s="132" t="str">
        <f t="shared" si="1"/>
        <v/>
      </c>
      <c r="AZ15" s="260"/>
      <c r="BA15" s="150" t="str">
        <f>IF(BB15="","",COUNTA(BB6:BB15))</f>
        <v/>
      </c>
      <c r="BB15" s="151" t="str">
        <f>$D$15</f>
        <v/>
      </c>
      <c r="BC15" s="107"/>
      <c r="BD15" s="108"/>
      <c r="BE15" s="108"/>
      <c r="BF15" s="109"/>
      <c r="BG15" s="107"/>
      <c r="BH15" s="108"/>
      <c r="BI15" s="108"/>
      <c r="BJ15" s="109"/>
      <c r="BK15" s="107"/>
      <c r="BL15" s="108"/>
      <c r="BM15" s="108"/>
      <c r="BN15" s="109"/>
      <c r="BO15" s="107"/>
      <c r="BP15" s="108"/>
      <c r="BQ15" s="108"/>
      <c r="BR15" s="109"/>
      <c r="BS15" s="107"/>
      <c r="BT15" s="108"/>
      <c r="BU15" s="108"/>
      <c r="BV15" s="109"/>
      <c r="BW15" s="150" t="str">
        <f t="shared" si="2"/>
        <v/>
      </c>
      <c r="BY15" s="236"/>
      <c r="BZ15" s="168" t="str">
        <f>IF(CA15="","",COUNTA(CA6:CA15))</f>
        <v/>
      </c>
      <c r="CA15" s="169" t="str">
        <f>$D$15</f>
        <v/>
      </c>
      <c r="CB15" s="107"/>
      <c r="CC15" s="108"/>
      <c r="CD15" s="108"/>
      <c r="CE15" s="109"/>
      <c r="CF15" s="107"/>
      <c r="CG15" s="108"/>
      <c r="CH15" s="108"/>
      <c r="CI15" s="109"/>
      <c r="CJ15" s="107"/>
      <c r="CK15" s="108"/>
      <c r="CL15" s="108"/>
      <c r="CM15" s="109"/>
      <c r="CN15" s="107"/>
      <c r="CO15" s="108"/>
      <c r="CP15" s="108"/>
      <c r="CQ15" s="109"/>
      <c r="CR15" s="107"/>
      <c r="CS15" s="108"/>
      <c r="CT15" s="108"/>
      <c r="CU15" s="109"/>
      <c r="CV15" s="168" t="str">
        <f t="shared" si="3"/>
        <v/>
      </c>
      <c r="CX15" s="254"/>
      <c r="CY15" s="186" t="str">
        <f>IF(CZ15="","",COUNTA(CZ6:CZ15))</f>
        <v/>
      </c>
      <c r="CZ15" s="187" t="str">
        <f>$D$15</f>
        <v/>
      </c>
      <c r="DA15" s="107"/>
      <c r="DB15" s="108"/>
      <c r="DC15" s="108"/>
      <c r="DD15" s="109"/>
      <c r="DE15" s="107"/>
      <c r="DF15" s="108"/>
      <c r="DG15" s="108"/>
      <c r="DH15" s="109"/>
      <c r="DI15" s="107"/>
      <c r="DJ15" s="108"/>
      <c r="DK15" s="108"/>
      <c r="DL15" s="109"/>
      <c r="DM15" s="107"/>
      <c r="DN15" s="108"/>
      <c r="DO15" s="108"/>
      <c r="DP15" s="109"/>
      <c r="DQ15" s="107"/>
      <c r="DR15" s="108"/>
      <c r="DS15" s="108"/>
      <c r="DT15" s="109"/>
      <c r="DU15" s="186" t="str">
        <f t="shared" si="4"/>
        <v/>
      </c>
      <c r="DV15" s="82" t="str">
        <f>IF(初期設定!F17="","",初期設定!$E$5&amp;正答数入力!CY15&amp;正答数入力!CZ15)</f>
        <v/>
      </c>
    </row>
    <row r="16" spans="1:126" x14ac:dyDescent="0.15">
      <c r="A16" s="3"/>
      <c r="B16" s="302"/>
      <c r="C16" s="110" t="str">
        <f>IF(D16="","",COUNTA(D6:D16))</f>
        <v/>
      </c>
      <c r="D16" s="111" t="str">
        <f>IF(初期設定!F18="","",初期設定!F18)</f>
        <v/>
      </c>
      <c r="E16" s="101"/>
      <c r="F16" s="102"/>
      <c r="G16" s="102"/>
      <c r="H16" s="103"/>
      <c r="I16" s="101"/>
      <c r="J16" s="102"/>
      <c r="K16" s="102"/>
      <c r="L16" s="103"/>
      <c r="M16" s="101"/>
      <c r="N16" s="102"/>
      <c r="O16" s="102"/>
      <c r="P16" s="103"/>
      <c r="Q16" s="101"/>
      <c r="R16" s="102"/>
      <c r="S16" s="102"/>
      <c r="T16" s="103"/>
      <c r="U16" s="101"/>
      <c r="V16" s="102"/>
      <c r="W16" s="102"/>
      <c r="X16" s="103"/>
      <c r="Y16" s="110" t="str">
        <f t="shared" si="0"/>
        <v/>
      </c>
      <c r="Z16" s="51"/>
      <c r="AA16" s="257"/>
      <c r="AB16" s="128" t="str">
        <f>IF(AC16="","",COUNTA(AC6:AC16))</f>
        <v/>
      </c>
      <c r="AC16" s="129" t="str">
        <f>$D$16</f>
        <v/>
      </c>
      <c r="AD16" s="101"/>
      <c r="AE16" s="102"/>
      <c r="AF16" s="102"/>
      <c r="AG16" s="103"/>
      <c r="AH16" s="101"/>
      <c r="AI16" s="102"/>
      <c r="AJ16" s="102"/>
      <c r="AK16" s="103"/>
      <c r="AL16" s="101"/>
      <c r="AM16" s="102"/>
      <c r="AN16" s="102"/>
      <c r="AO16" s="103"/>
      <c r="AP16" s="101"/>
      <c r="AQ16" s="102"/>
      <c r="AR16" s="102"/>
      <c r="AS16" s="103"/>
      <c r="AT16" s="101"/>
      <c r="AU16" s="102"/>
      <c r="AV16" s="102"/>
      <c r="AW16" s="103"/>
      <c r="AX16" s="128" t="str">
        <f t="shared" si="1"/>
        <v/>
      </c>
      <c r="AZ16" s="260"/>
      <c r="BA16" s="146" t="str">
        <f>IF(BB16="","",COUNTA(BB6:BB16))</f>
        <v/>
      </c>
      <c r="BB16" s="147" t="str">
        <f>$D$16</f>
        <v/>
      </c>
      <c r="BC16" s="101"/>
      <c r="BD16" s="102"/>
      <c r="BE16" s="102"/>
      <c r="BF16" s="103"/>
      <c r="BG16" s="101"/>
      <c r="BH16" s="102"/>
      <c r="BI16" s="102"/>
      <c r="BJ16" s="103"/>
      <c r="BK16" s="101"/>
      <c r="BL16" s="102"/>
      <c r="BM16" s="102"/>
      <c r="BN16" s="103"/>
      <c r="BO16" s="101"/>
      <c r="BP16" s="102"/>
      <c r="BQ16" s="102"/>
      <c r="BR16" s="103"/>
      <c r="BS16" s="101"/>
      <c r="BT16" s="102"/>
      <c r="BU16" s="102"/>
      <c r="BV16" s="103"/>
      <c r="BW16" s="146" t="str">
        <f t="shared" si="2"/>
        <v/>
      </c>
      <c r="BY16" s="236"/>
      <c r="BZ16" s="164" t="str">
        <f>IF(CA16="","",COUNTA(CA6:CA16))</f>
        <v/>
      </c>
      <c r="CA16" s="165" t="str">
        <f>$D$16</f>
        <v/>
      </c>
      <c r="CB16" s="101"/>
      <c r="CC16" s="102"/>
      <c r="CD16" s="102"/>
      <c r="CE16" s="103"/>
      <c r="CF16" s="101"/>
      <c r="CG16" s="102"/>
      <c r="CH16" s="102"/>
      <c r="CI16" s="103"/>
      <c r="CJ16" s="101"/>
      <c r="CK16" s="102"/>
      <c r="CL16" s="102"/>
      <c r="CM16" s="103"/>
      <c r="CN16" s="101"/>
      <c r="CO16" s="102"/>
      <c r="CP16" s="102"/>
      <c r="CQ16" s="103"/>
      <c r="CR16" s="101"/>
      <c r="CS16" s="102"/>
      <c r="CT16" s="102"/>
      <c r="CU16" s="103"/>
      <c r="CV16" s="164" t="str">
        <f t="shared" si="3"/>
        <v/>
      </c>
      <c r="CX16" s="254"/>
      <c r="CY16" s="182" t="str">
        <f>IF(CZ16="","",COUNTA(CZ6:CZ16))</f>
        <v/>
      </c>
      <c r="CZ16" s="183" t="str">
        <f>$D$16</f>
        <v/>
      </c>
      <c r="DA16" s="101"/>
      <c r="DB16" s="102"/>
      <c r="DC16" s="102"/>
      <c r="DD16" s="103"/>
      <c r="DE16" s="101"/>
      <c r="DF16" s="102"/>
      <c r="DG16" s="102"/>
      <c r="DH16" s="103"/>
      <c r="DI16" s="101"/>
      <c r="DJ16" s="102"/>
      <c r="DK16" s="102"/>
      <c r="DL16" s="103"/>
      <c r="DM16" s="101"/>
      <c r="DN16" s="102"/>
      <c r="DO16" s="102"/>
      <c r="DP16" s="103"/>
      <c r="DQ16" s="101"/>
      <c r="DR16" s="102"/>
      <c r="DS16" s="102"/>
      <c r="DT16" s="103"/>
      <c r="DU16" s="182" t="str">
        <f t="shared" si="4"/>
        <v/>
      </c>
      <c r="DV16" s="82" t="str">
        <f>IF(初期設定!F18="","",初期設定!$E$5&amp;正答数入力!CY16&amp;正答数入力!CZ16)</f>
        <v/>
      </c>
    </row>
    <row r="17" spans="1:126" x14ac:dyDescent="0.15">
      <c r="A17" s="50" t="str">
        <f>IF(B216="","",B216)</f>
        <v/>
      </c>
      <c r="B17" s="302"/>
      <c r="C17" s="112" t="str">
        <f>IF(D17="","",COUNTA(D6:D17))</f>
        <v/>
      </c>
      <c r="D17" s="113" t="str">
        <f>IF(初期設定!F19="","",初期設定!F19)</f>
        <v/>
      </c>
      <c r="E17" s="104"/>
      <c r="F17" s="105"/>
      <c r="G17" s="105"/>
      <c r="H17" s="106"/>
      <c r="I17" s="104"/>
      <c r="J17" s="105"/>
      <c r="K17" s="105"/>
      <c r="L17" s="106"/>
      <c r="M17" s="104"/>
      <c r="N17" s="105"/>
      <c r="O17" s="105"/>
      <c r="P17" s="106"/>
      <c r="Q17" s="104"/>
      <c r="R17" s="105"/>
      <c r="S17" s="105"/>
      <c r="T17" s="106"/>
      <c r="U17" s="104"/>
      <c r="V17" s="105"/>
      <c r="W17" s="105"/>
      <c r="X17" s="106"/>
      <c r="Y17" s="112" t="str">
        <f t="shared" si="0"/>
        <v/>
      </c>
      <c r="Z17" s="51"/>
      <c r="AA17" s="257"/>
      <c r="AB17" s="130" t="str">
        <f>IF(AC17="","",COUNTA(AC6:AC17))</f>
        <v/>
      </c>
      <c r="AC17" s="131" t="str">
        <f>$D$17</f>
        <v/>
      </c>
      <c r="AD17" s="104"/>
      <c r="AE17" s="105"/>
      <c r="AF17" s="105"/>
      <c r="AG17" s="106"/>
      <c r="AH17" s="104"/>
      <c r="AI17" s="105"/>
      <c r="AJ17" s="105"/>
      <c r="AK17" s="106"/>
      <c r="AL17" s="104"/>
      <c r="AM17" s="105"/>
      <c r="AN17" s="105"/>
      <c r="AO17" s="106"/>
      <c r="AP17" s="104"/>
      <c r="AQ17" s="105"/>
      <c r="AR17" s="105"/>
      <c r="AS17" s="106"/>
      <c r="AT17" s="104"/>
      <c r="AU17" s="105"/>
      <c r="AV17" s="105"/>
      <c r="AW17" s="106"/>
      <c r="AX17" s="130" t="str">
        <f t="shared" si="1"/>
        <v/>
      </c>
      <c r="AZ17" s="260"/>
      <c r="BA17" s="148" t="str">
        <f>IF(BB17="","",COUNTA(BB6:BB17))</f>
        <v/>
      </c>
      <c r="BB17" s="149" t="str">
        <f>$D$17</f>
        <v/>
      </c>
      <c r="BC17" s="104"/>
      <c r="BD17" s="105"/>
      <c r="BE17" s="105"/>
      <c r="BF17" s="106"/>
      <c r="BG17" s="104"/>
      <c r="BH17" s="105"/>
      <c r="BI17" s="105"/>
      <c r="BJ17" s="106"/>
      <c r="BK17" s="104"/>
      <c r="BL17" s="105"/>
      <c r="BM17" s="105"/>
      <c r="BN17" s="106"/>
      <c r="BO17" s="104"/>
      <c r="BP17" s="105"/>
      <c r="BQ17" s="105"/>
      <c r="BR17" s="106"/>
      <c r="BS17" s="104"/>
      <c r="BT17" s="105"/>
      <c r="BU17" s="105"/>
      <c r="BV17" s="106"/>
      <c r="BW17" s="148" t="str">
        <f t="shared" si="2"/>
        <v/>
      </c>
      <c r="BY17" s="236"/>
      <c r="BZ17" s="166" t="str">
        <f>IF(CA17="","",COUNTA(CA6:CA17))</f>
        <v/>
      </c>
      <c r="CA17" s="167" t="str">
        <f>$D$17</f>
        <v/>
      </c>
      <c r="CB17" s="104"/>
      <c r="CC17" s="105"/>
      <c r="CD17" s="105"/>
      <c r="CE17" s="106"/>
      <c r="CF17" s="104"/>
      <c r="CG17" s="105"/>
      <c r="CH17" s="105"/>
      <c r="CI17" s="106"/>
      <c r="CJ17" s="104"/>
      <c r="CK17" s="105"/>
      <c r="CL17" s="105"/>
      <c r="CM17" s="106"/>
      <c r="CN17" s="104"/>
      <c r="CO17" s="105"/>
      <c r="CP17" s="105"/>
      <c r="CQ17" s="106"/>
      <c r="CR17" s="104"/>
      <c r="CS17" s="105"/>
      <c r="CT17" s="105"/>
      <c r="CU17" s="106"/>
      <c r="CV17" s="166" t="str">
        <f t="shared" si="3"/>
        <v/>
      </c>
      <c r="CX17" s="254"/>
      <c r="CY17" s="184" t="str">
        <f>IF(CZ17="","",COUNTA(CZ6:CZ17))</f>
        <v/>
      </c>
      <c r="CZ17" s="185" t="str">
        <f>$D$17</f>
        <v/>
      </c>
      <c r="DA17" s="104"/>
      <c r="DB17" s="105"/>
      <c r="DC17" s="105"/>
      <c r="DD17" s="106"/>
      <c r="DE17" s="104"/>
      <c r="DF17" s="105"/>
      <c r="DG17" s="105"/>
      <c r="DH17" s="106"/>
      <c r="DI17" s="104"/>
      <c r="DJ17" s="105"/>
      <c r="DK17" s="105"/>
      <c r="DL17" s="106"/>
      <c r="DM17" s="104"/>
      <c r="DN17" s="105"/>
      <c r="DO17" s="105"/>
      <c r="DP17" s="106"/>
      <c r="DQ17" s="104"/>
      <c r="DR17" s="105"/>
      <c r="DS17" s="105"/>
      <c r="DT17" s="106"/>
      <c r="DU17" s="184" t="str">
        <f t="shared" si="4"/>
        <v/>
      </c>
      <c r="DV17" s="82" t="str">
        <f>IF(初期設定!F19="","",初期設定!$E$5&amp;正答数入力!CY17&amp;正答数入力!CZ17)</f>
        <v/>
      </c>
    </row>
    <row r="18" spans="1:126" x14ac:dyDescent="0.15">
      <c r="A18" s="3"/>
      <c r="B18" s="302"/>
      <c r="C18" s="112" t="str">
        <f>IF(D18="","",COUNTA(D6:D18))</f>
        <v/>
      </c>
      <c r="D18" s="113" t="str">
        <f>IF(初期設定!F20="","",初期設定!F20)</f>
        <v/>
      </c>
      <c r="E18" s="104"/>
      <c r="F18" s="105"/>
      <c r="G18" s="105"/>
      <c r="H18" s="106"/>
      <c r="I18" s="104"/>
      <c r="J18" s="105"/>
      <c r="K18" s="105"/>
      <c r="L18" s="106"/>
      <c r="M18" s="104"/>
      <c r="N18" s="105"/>
      <c r="O18" s="105"/>
      <c r="P18" s="106"/>
      <c r="Q18" s="104"/>
      <c r="R18" s="105"/>
      <c r="S18" s="105"/>
      <c r="T18" s="106"/>
      <c r="U18" s="104"/>
      <c r="V18" s="105"/>
      <c r="W18" s="105"/>
      <c r="X18" s="106"/>
      <c r="Y18" s="112" t="str">
        <f t="shared" si="0"/>
        <v/>
      </c>
      <c r="Z18" s="51"/>
      <c r="AA18" s="257"/>
      <c r="AB18" s="130" t="str">
        <f>IF(AC18="","",COUNTA(AC6:AC18))</f>
        <v/>
      </c>
      <c r="AC18" s="131" t="str">
        <f>$D$18</f>
        <v/>
      </c>
      <c r="AD18" s="104"/>
      <c r="AE18" s="105"/>
      <c r="AF18" s="105"/>
      <c r="AG18" s="106"/>
      <c r="AH18" s="104"/>
      <c r="AI18" s="105"/>
      <c r="AJ18" s="105"/>
      <c r="AK18" s="106"/>
      <c r="AL18" s="104"/>
      <c r="AM18" s="105"/>
      <c r="AN18" s="105"/>
      <c r="AO18" s="106"/>
      <c r="AP18" s="104"/>
      <c r="AQ18" s="105"/>
      <c r="AR18" s="105"/>
      <c r="AS18" s="106"/>
      <c r="AT18" s="104"/>
      <c r="AU18" s="105"/>
      <c r="AV18" s="105"/>
      <c r="AW18" s="106"/>
      <c r="AX18" s="130" t="str">
        <f t="shared" si="1"/>
        <v/>
      </c>
      <c r="AZ18" s="260"/>
      <c r="BA18" s="148" t="str">
        <f>IF(BB18="","",COUNTA(BB6:BB18))</f>
        <v/>
      </c>
      <c r="BB18" s="149" t="str">
        <f>$D$18</f>
        <v/>
      </c>
      <c r="BC18" s="104"/>
      <c r="BD18" s="105"/>
      <c r="BE18" s="105"/>
      <c r="BF18" s="106"/>
      <c r="BG18" s="104"/>
      <c r="BH18" s="105"/>
      <c r="BI18" s="105"/>
      <c r="BJ18" s="106"/>
      <c r="BK18" s="104"/>
      <c r="BL18" s="105"/>
      <c r="BM18" s="105"/>
      <c r="BN18" s="106"/>
      <c r="BO18" s="104"/>
      <c r="BP18" s="105"/>
      <c r="BQ18" s="105"/>
      <c r="BR18" s="106"/>
      <c r="BS18" s="104"/>
      <c r="BT18" s="105"/>
      <c r="BU18" s="105"/>
      <c r="BV18" s="106"/>
      <c r="BW18" s="148" t="str">
        <f t="shared" si="2"/>
        <v/>
      </c>
      <c r="BY18" s="236"/>
      <c r="BZ18" s="166" t="str">
        <f>IF(CA18="","",COUNTA(CA6:CA18))</f>
        <v/>
      </c>
      <c r="CA18" s="167" t="str">
        <f>$D$18</f>
        <v/>
      </c>
      <c r="CB18" s="104"/>
      <c r="CC18" s="105"/>
      <c r="CD18" s="105"/>
      <c r="CE18" s="106"/>
      <c r="CF18" s="104"/>
      <c r="CG18" s="105"/>
      <c r="CH18" s="105"/>
      <c r="CI18" s="106"/>
      <c r="CJ18" s="104"/>
      <c r="CK18" s="105"/>
      <c r="CL18" s="105"/>
      <c r="CM18" s="106"/>
      <c r="CN18" s="104"/>
      <c r="CO18" s="105"/>
      <c r="CP18" s="105"/>
      <c r="CQ18" s="106"/>
      <c r="CR18" s="104"/>
      <c r="CS18" s="105"/>
      <c r="CT18" s="105"/>
      <c r="CU18" s="106"/>
      <c r="CV18" s="166" t="str">
        <f t="shared" si="3"/>
        <v/>
      </c>
      <c r="CX18" s="254"/>
      <c r="CY18" s="184" t="str">
        <f>IF(CZ18="","",COUNTA(CZ6:CZ18))</f>
        <v/>
      </c>
      <c r="CZ18" s="185" t="str">
        <f>$D$18</f>
        <v/>
      </c>
      <c r="DA18" s="104"/>
      <c r="DB18" s="105"/>
      <c r="DC18" s="105"/>
      <c r="DD18" s="106"/>
      <c r="DE18" s="104"/>
      <c r="DF18" s="105"/>
      <c r="DG18" s="105"/>
      <c r="DH18" s="106"/>
      <c r="DI18" s="104"/>
      <c r="DJ18" s="105"/>
      <c r="DK18" s="105"/>
      <c r="DL18" s="106"/>
      <c r="DM18" s="104"/>
      <c r="DN18" s="105"/>
      <c r="DO18" s="105"/>
      <c r="DP18" s="106"/>
      <c r="DQ18" s="104"/>
      <c r="DR18" s="105"/>
      <c r="DS18" s="105"/>
      <c r="DT18" s="106"/>
      <c r="DU18" s="184" t="str">
        <f t="shared" si="4"/>
        <v/>
      </c>
      <c r="DV18" s="82" t="str">
        <f>IF(初期設定!F20="","",初期設定!$E$5&amp;正答数入力!CY18&amp;正答数入力!CZ18)</f>
        <v/>
      </c>
    </row>
    <row r="19" spans="1:126" x14ac:dyDescent="0.15">
      <c r="A19" s="50" t="str">
        <f>IF(B258="","",B258)</f>
        <v/>
      </c>
      <c r="B19" s="302"/>
      <c r="C19" s="112" t="str">
        <f>IF(D19="","",COUNTA(D6:D19))</f>
        <v/>
      </c>
      <c r="D19" s="113" t="str">
        <f>IF(初期設定!F21="","",初期設定!F21)</f>
        <v/>
      </c>
      <c r="E19" s="104"/>
      <c r="F19" s="105"/>
      <c r="G19" s="105"/>
      <c r="H19" s="106"/>
      <c r="I19" s="104"/>
      <c r="J19" s="105"/>
      <c r="K19" s="105"/>
      <c r="L19" s="106"/>
      <c r="M19" s="104"/>
      <c r="N19" s="105"/>
      <c r="O19" s="105"/>
      <c r="P19" s="106"/>
      <c r="Q19" s="104"/>
      <c r="R19" s="105"/>
      <c r="S19" s="105"/>
      <c r="T19" s="106"/>
      <c r="U19" s="104"/>
      <c r="V19" s="105"/>
      <c r="W19" s="105"/>
      <c r="X19" s="106"/>
      <c r="Y19" s="112" t="str">
        <f t="shared" si="0"/>
        <v/>
      </c>
      <c r="Z19" s="51"/>
      <c r="AA19" s="257"/>
      <c r="AB19" s="130" t="str">
        <f>IF(AC19="","",COUNTA(AC6:AC19))</f>
        <v/>
      </c>
      <c r="AC19" s="131" t="str">
        <f>$D$19</f>
        <v/>
      </c>
      <c r="AD19" s="104"/>
      <c r="AE19" s="105"/>
      <c r="AF19" s="105"/>
      <c r="AG19" s="106"/>
      <c r="AH19" s="104"/>
      <c r="AI19" s="105"/>
      <c r="AJ19" s="105"/>
      <c r="AK19" s="106"/>
      <c r="AL19" s="104"/>
      <c r="AM19" s="105"/>
      <c r="AN19" s="105"/>
      <c r="AO19" s="106"/>
      <c r="AP19" s="104"/>
      <c r="AQ19" s="105"/>
      <c r="AR19" s="105"/>
      <c r="AS19" s="106"/>
      <c r="AT19" s="104"/>
      <c r="AU19" s="105"/>
      <c r="AV19" s="105"/>
      <c r="AW19" s="106"/>
      <c r="AX19" s="130" t="str">
        <f t="shared" si="1"/>
        <v/>
      </c>
      <c r="AZ19" s="260"/>
      <c r="BA19" s="148" t="str">
        <f>IF(BB19="","",COUNTA(BB6:BB19))</f>
        <v/>
      </c>
      <c r="BB19" s="149" t="str">
        <f>$D$19</f>
        <v/>
      </c>
      <c r="BC19" s="104"/>
      <c r="BD19" s="105"/>
      <c r="BE19" s="105"/>
      <c r="BF19" s="106"/>
      <c r="BG19" s="104"/>
      <c r="BH19" s="105"/>
      <c r="BI19" s="105"/>
      <c r="BJ19" s="106"/>
      <c r="BK19" s="104"/>
      <c r="BL19" s="105"/>
      <c r="BM19" s="105"/>
      <c r="BN19" s="106"/>
      <c r="BO19" s="104"/>
      <c r="BP19" s="105"/>
      <c r="BQ19" s="105"/>
      <c r="BR19" s="106"/>
      <c r="BS19" s="104"/>
      <c r="BT19" s="105"/>
      <c r="BU19" s="105"/>
      <c r="BV19" s="106"/>
      <c r="BW19" s="148" t="str">
        <f t="shared" si="2"/>
        <v/>
      </c>
      <c r="BY19" s="236"/>
      <c r="BZ19" s="166" t="str">
        <f>IF(CA19="","",COUNTA(CA6:CA19))</f>
        <v/>
      </c>
      <c r="CA19" s="167" t="str">
        <f>$D$19</f>
        <v/>
      </c>
      <c r="CB19" s="104"/>
      <c r="CC19" s="105"/>
      <c r="CD19" s="105"/>
      <c r="CE19" s="106"/>
      <c r="CF19" s="104"/>
      <c r="CG19" s="105"/>
      <c r="CH19" s="105"/>
      <c r="CI19" s="106"/>
      <c r="CJ19" s="104"/>
      <c r="CK19" s="105"/>
      <c r="CL19" s="105"/>
      <c r="CM19" s="106"/>
      <c r="CN19" s="104"/>
      <c r="CO19" s="105"/>
      <c r="CP19" s="105"/>
      <c r="CQ19" s="106"/>
      <c r="CR19" s="104"/>
      <c r="CS19" s="105"/>
      <c r="CT19" s="105"/>
      <c r="CU19" s="106"/>
      <c r="CV19" s="166" t="str">
        <f t="shared" si="3"/>
        <v/>
      </c>
      <c r="CX19" s="254"/>
      <c r="CY19" s="184" t="str">
        <f>IF(CZ19="","",COUNTA(CZ6:CZ19))</f>
        <v/>
      </c>
      <c r="CZ19" s="185" t="str">
        <f>$D$19</f>
        <v/>
      </c>
      <c r="DA19" s="104"/>
      <c r="DB19" s="105"/>
      <c r="DC19" s="105"/>
      <c r="DD19" s="106"/>
      <c r="DE19" s="104"/>
      <c r="DF19" s="105"/>
      <c r="DG19" s="105"/>
      <c r="DH19" s="106"/>
      <c r="DI19" s="104"/>
      <c r="DJ19" s="105"/>
      <c r="DK19" s="105"/>
      <c r="DL19" s="106"/>
      <c r="DM19" s="104"/>
      <c r="DN19" s="105"/>
      <c r="DO19" s="105"/>
      <c r="DP19" s="106"/>
      <c r="DQ19" s="104"/>
      <c r="DR19" s="105"/>
      <c r="DS19" s="105"/>
      <c r="DT19" s="106"/>
      <c r="DU19" s="184" t="str">
        <f t="shared" si="4"/>
        <v/>
      </c>
      <c r="DV19" s="82" t="str">
        <f>IF(初期設定!F21="","",初期設定!$E$5&amp;正答数入力!CY19&amp;正答数入力!CZ19)</f>
        <v/>
      </c>
    </row>
    <row r="20" spans="1:126" x14ac:dyDescent="0.15">
      <c r="A20" s="3"/>
      <c r="B20" s="302"/>
      <c r="C20" s="112" t="str">
        <f>IF(D20="","",COUNTA(D6:D20))</f>
        <v/>
      </c>
      <c r="D20" s="113" t="str">
        <f>IF(初期設定!F22="","",初期設定!F22)</f>
        <v/>
      </c>
      <c r="E20" s="104"/>
      <c r="F20" s="105"/>
      <c r="G20" s="105"/>
      <c r="H20" s="106"/>
      <c r="I20" s="104"/>
      <c r="J20" s="105"/>
      <c r="K20" s="105"/>
      <c r="L20" s="106"/>
      <c r="M20" s="104"/>
      <c r="N20" s="105"/>
      <c r="O20" s="105"/>
      <c r="P20" s="106"/>
      <c r="Q20" s="104"/>
      <c r="R20" s="105"/>
      <c r="S20" s="105"/>
      <c r="T20" s="106"/>
      <c r="U20" s="104"/>
      <c r="V20" s="105"/>
      <c r="W20" s="105"/>
      <c r="X20" s="106"/>
      <c r="Y20" s="112" t="str">
        <f t="shared" si="0"/>
        <v/>
      </c>
      <c r="Z20" s="51"/>
      <c r="AA20" s="257"/>
      <c r="AB20" s="130" t="str">
        <f>IF(AC20="","",COUNTA(AC6:AC20))</f>
        <v/>
      </c>
      <c r="AC20" s="131" t="str">
        <f>$D$20</f>
        <v/>
      </c>
      <c r="AD20" s="104"/>
      <c r="AE20" s="105"/>
      <c r="AF20" s="105"/>
      <c r="AG20" s="106"/>
      <c r="AH20" s="104"/>
      <c r="AI20" s="105"/>
      <c r="AJ20" s="105"/>
      <c r="AK20" s="106"/>
      <c r="AL20" s="104"/>
      <c r="AM20" s="105"/>
      <c r="AN20" s="105"/>
      <c r="AO20" s="106"/>
      <c r="AP20" s="104"/>
      <c r="AQ20" s="105"/>
      <c r="AR20" s="105"/>
      <c r="AS20" s="106"/>
      <c r="AT20" s="104"/>
      <c r="AU20" s="105"/>
      <c r="AV20" s="105"/>
      <c r="AW20" s="106"/>
      <c r="AX20" s="130" t="str">
        <f t="shared" si="1"/>
        <v/>
      </c>
      <c r="AZ20" s="260"/>
      <c r="BA20" s="148" t="str">
        <f>IF(BB20="","",COUNTA(BB6:BB20))</f>
        <v/>
      </c>
      <c r="BB20" s="149" t="str">
        <f>$D$20</f>
        <v/>
      </c>
      <c r="BC20" s="104"/>
      <c r="BD20" s="105"/>
      <c r="BE20" s="105"/>
      <c r="BF20" s="106"/>
      <c r="BG20" s="104"/>
      <c r="BH20" s="105"/>
      <c r="BI20" s="105"/>
      <c r="BJ20" s="106"/>
      <c r="BK20" s="104"/>
      <c r="BL20" s="105"/>
      <c r="BM20" s="105"/>
      <c r="BN20" s="106"/>
      <c r="BO20" s="104"/>
      <c r="BP20" s="105"/>
      <c r="BQ20" s="105"/>
      <c r="BR20" s="106"/>
      <c r="BS20" s="104"/>
      <c r="BT20" s="105"/>
      <c r="BU20" s="105"/>
      <c r="BV20" s="106"/>
      <c r="BW20" s="148" t="str">
        <f t="shared" si="2"/>
        <v/>
      </c>
      <c r="BY20" s="236"/>
      <c r="BZ20" s="166" t="str">
        <f>IF(CA20="","",COUNTA(CA6:CA20))</f>
        <v/>
      </c>
      <c r="CA20" s="167" t="str">
        <f>$D$20</f>
        <v/>
      </c>
      <c r="CB20" s="104"/>
      <c r="CC20" s="105"/>
      <c r="CD20" s="105"/>
      <c r="CE20" s="106"/>
      <c r="CF20" s="104"/>
      <c r="CG20" s="105"/>
      <c r="CH20" s="105"/>
      <c r="CI20" s="106"/>
      <c r="CJ20" s="104"/>
      <c r="CK20" s="105"/>
      <c r="CL20" s="105"/>
      <c r="CM20" s="106"/>
      <c r="CN20" s="104"/>
      <c r="CO20" s="105"/>
      <c r="CP20" s="105"/>
      <c r="CQ20" s="106"/>
      <c r="CR20" s="104"/>
      <c r="CS20" s="105"/>
      <c r="CT20" s="105"/>
      <c r="CU20" s="106"/>
      <c r="CV20" s="166" t="str">
        <f t="shared" si="3"/>
        <v/>
      </c>
      <c r="CX20" s="254"/>
      <c r="CY20" s="184" t="str">
        <f>IF(CZ20="","",COUNTA(CZ6:CZ20))</f>
        <v/>
      </c>
      <c r="CZ20" s="185" t="str">
        <f>$D$20</f>
        <v/>
      </c>
      <c r="DA20" s="104"/>
      <c r="DB20" s="105"/>
      <c r="DC20" s="105"/>
      <c r="DD20" s="106"/>
      <c r="DE20" s="104"/>
      <c r="DF20" s="105"/>
      <c r="DG20" s="105"/>
      <c r="DH20" s="106"/>
      <c r="DI20" s="104"/>
      <c r="DJ20" s="105"/>
      <c r="DK20" s="105"/>
      <c r="DL20" s="106"/>
      <c r="DM20" s="104"/>
      <c r="DN20" s="105"/>
      <c r="DO20" s="105"/>
      <c r="DP20" s="106"/>
      <c r="DQ20" s="104"/>
      <c r="DR20" s="105"/>
      <c r="DS20" s="105"/>
      <c r="DT20" s="106"/>
      <c r="DU20" s="184" t="str">
        <f t="shared" si="4"/>
        <v/>
      </c>
      <c r="DV20" s="82" t="str">
        <f>IF(初期設定!F22="","",初期設定!$E$5&amp;正答数入力!CY20&amp;正答数入力!CZ20)</f>
        <v/>
      </c>
    </row>
    <row r="21" spans="1:126" x14ac:dyDescent="0.15">
      <c r="A21" s="50" t="str">
        <f>IF(B300="","",B300)</f>
        <v/>
      </c>
      <c r="B21" s="302"/>
      <c r="C21" s="112" t="str">
        <f>IF(D21="","",COUNTA(D6:D21))</f>
        <v/>
      </c>
      <c r="D21" s="113" t="str">
        <f>IF(初期設定!F23="","",初期設定!F23)</f>
        <v/>
      </c>
      <c r="E21" s="104"/>
      <c r="F21" s="105"/>
      <c r="G21" s="105"/>
      <c r="H21" s="106"/>
      <c r="I21" s="104"/>
      <c r="J21" s="105"/>
      <c r="K21" s="105"/>
      <c r="L21" s="106"/>
      <c r="M21" s="104"/>
      <c r="N21" s="105"/>
      <c r="O21" s="105"/>
      <c r="P21" s="106"/>
      <c r="Q21" s="104"/>
      <c r="R21" s="105"/>
      <c r="S21" s="105"/>
      <c r="T21" s="106"/>
      <c r="U21" s="104"/>
      <c r="V21" s="105"/>
      <c r="W21" s="105"/>
      <c r="X21" s="106"/>
      <c r="Y21" s="112" t="str">
        <f t="shared" si="0"/>
        <v/>
      </c>
      <c r="Z21" s="51"/>
      <c r="AA21" s="257"/>
      <c r="AB21" s="130" t="str">
        <f>IF(AC21="","",COUNTA(AC6:AC21))</f>
        <v/>
      </c>
      <c r="AC21" s="131" t="str">
        <f>$D$21</f>
        <v/>
      </c>
      <c r="AD21" s="104"/>
      <c r="AE21" s="105"/>
      <c r="AF21" s="105"/>
      <c r="AG21" s="106"/>
      <c r="AH21" s="104"/>
      <c r="AI21" s="105"/>
      <c r="AJ21" s="105"/>
      <c r="AK21" s="106"/>
      <c r="AL21" s="104"/>
      <c r="AM21" s="105"/>
      <c r="AN21" s="105"/>
      <c r="AO21" s="106"/>
      <c r="AP21" s="104"/>
      <c r="AQ21" s="105"/>
      <c r="AR21" s="105"/>
      <c r="AS21" s="106"/>
      <c r="AT21" s="104"/>
      <c r="AU21" s="105"/>
      <c r="AV21" s="105"/>
      <c r="AW21" s="106"/>
      <c r="AX21" s="130" t="str">
        <f t="shared" si="1"/>
        <v/>
      </c>
      <c r="AZ21" s="260"/>
      <c r="BA21" s="148" t="str">
        <f>IF(BB21="","",COUNTA(BB6:BB21))</f>
        <v/>
      </c>
      <c r="BB21" s="149" t="str">
        <f>$D$21</f>
        <v/>
      </c>
      <c r="BC21" s="104"/>
      <c r="BD21" s="105"/>
      <c r="BE21" s="105"/>
      <c r="BF21" s="106"/>
      <c r="BG21" s="104"/>
      <c r="BH21" s="105"/>
      <c r="BI21" s="105"/>
      <c r="BJ21" s="106"/>
      <c r="BK21" s="104"/>
      <c r="BL21" s="105"/>
      <c r="BM21" s="105"/>
      <c r="BN21" s="106"/>
      <c r="BO21" s="104"/>
      <c r="BP21" s="105"/>
      <c r="BQ21" s="105"/>
      <c r="BR21" s="106"/>
      <c r="BS21" s="104"/>
      <c r="BT21" s="105"/>
      <c r="BU21" s="105"/>
      <c r="BV21" s="106"/>
      <c r="BW21" s="148" t="str">
        <f t="shared" si="2"/>
        <v/>
      </c>
      <c r="BY21" s="236"/>
      <c r="BZ21" s="166" t="str">
        <f>IF(CA21="","",COUNTA(CA6:CA21))</f>
        <v/>
      </c>
      <c r="CA21" s="167" t="str">
        <f>$D$21</f>
        <v/>
      </c>
      <c r="CB21" s="104"/>
      <c r="CC21" s="105"/>
      <c r="CD21" s="105"/>
      <c r="CE21" s="106"/>
      <c r="CF21" s="104"/>
      <c r="CG21" s="105"/>
      <c r="CH21" s="105"/>
      <c r="CI21" s="106"/>
      <c r="CJ21" s="104"/>
      <c r="CK21" s="105"/>
      <c r="CL21" s="105"/>
      <c r="CM21" s="106"/>
      <c r="CN21" s="104"/>
      <c r="CO21" s="105"/>
      <c r="CP21" s="105"/>
      <c r="CQ21" s="106"/>
      <c r="CR21" s="104"/>
      <c r="CS21" s="105"/>
      <c r="CT21" s="105"/>
      <c r="CU21" s="106"/>
      <c r="CV21" s="166" t="str">
        <f t="shared" si="3"/>
        <v/>
      </c>
      <c r="CX21" s="254"/>
      <c r="CY21" s="184" t="str">
        <f>IF(CZ21="","",COUNTA(CZ6:CZ21))</f>
        <v/>
      </c>
      <c r="CZ21" s="185" t="str">
        <f>$D$21</f>
        <v/>
      </c>
      <c r="DA21" s="104"/>
      <c r="DB21" s="105"/>
      <c r="DC21" s="105"/>
      <c r="DD21" s="106"/>
      <c r="DE21" s="104"/>
      <c r="DF21" s="105"/>
      <c r="DG21" s="105"/>
      <c r="DH21" s="106"/>
      <c r="DI21" s="104"/>
      <c r="DJ21" s="105"/>
      <c r="DK21" s="105"/>
      <c r="DL21" s="106"/>
      <c r="DM21" s="104"/>
      <c r="DN21" s="105"/>
      <c r="DO21" s="105"/>
      <c r="DP21" s="106"/>
      <c r="DQ21" s="104"/>
      <c r="DR21" s="105"/>
      <c r="DS21" s="105"/>
      <c r="DT21" s="106"/>
      <c r="DU21" s="184" t="str">
        <f t="shared" si="4"/>
        <v/>
      </c>
      <c r="DV21" s="82" t="str">
        <f>IF(初期設定!F23="","",初期設定!$E$5&amp;正答数入力!CY21&amp;正答数入力!CZ21)</f>
        <v/>
      </c>
    </row>
    <row r="22" spans="1:126" x14ac:dyDescent="0.15">
      <c r="B22" s="302"/>
      <c r="C22" s="112" t="str">
        <f>IF(D22="","",COUNTA(D6:D22))</f>
        <v/>
      </c>
      <c r="D22" s="113" t="str">
        <f>IF(初期設定!F24="","",初期設定!F24)</f>
        <v/>
      </c>
      <c r="E22" s="104"/>
      <c r="F22" s="105"/>
      <c r="G22" s="105"/>
      <c r="H22" s="106"/>
      <c r="I22" s="104"/>
      <c r="J22" s="105"/>
      <c r="K22" s="105"/>
      <c r="L22" s="106"/>
      <c r="M22" s="104"/>
      <c r="N22" s="105"/>
      <c r="O22" s="105"/>
      <c r="P22" s="106"/>
      <c r="Q22" s="104"/>
      <c r="R22" s="105"/>
      <c r="S22" s="105"/>
      <c r="T22" s="106"/>
      <c r="U22" s="104"/>
      <c r="V22" s="105"/>
      <c r="W22" s="105"/>
      <c r="X22" s="106"/>
      <c r="Y22" s="112" t="str">
        <f t="shared" si="0"/>
        <v/>
      </c>
      <c r="Z22" s="51"/>
      <c r="AA22" s="257"/>
      <c r="AB22" s="130" t="str">
        <f>IF(AC22="","",COUNTA(AC6:AC22))</f>
        <v/>
      </c>
      <c r="AC22" s="131" t="str">
        <f>$D$22</f>
        <v/>
      </c>
      <c r="AD22" s="104"/>
      <c r="AE22" s="105"/>
      <c r="AF22" s="105"/>
      <c r="AG22" s="106"/>
      <c r="AH22" s="104"/>
      <c r="AI22" s="105"/>
      <c r="AJ22" s="105"/>
      <c r="AK22" s="106"/>
      <c r="AL22" s="104"/>
      <c r="AM22" s="105"/>
      <c r="AN22" s="105"/>
      <c r="AO22" s="106"/>
      <c r="AP22" s="104"/>
      <c r="AQ22" s="105"/>
      <c r="AR22" s="105"/>
      <c r="AS22" s="106"/>
      <c r="AT22" s="104"/>
      <c r="AU22" s="105"/>
      <c r="AV22" s="105"/>
      <c r="AW22" s="106"/>
      <c r="AX22" s="130" t="str">
        <f t="shared" si="1"/>
        <v/>
      </c>
      <c r="AZ22" s="260"/>
      <c r="BA22" s="148" t="str">
        <f>IF(BB22="","",COUNTA(BB6:BB22))</f>
        <v/>
      </c>
      <c r="BB22" s="149" t="str">
        <f>$D$22</f>
        <v/>
      </c>
      <c r="BC22" s="104"/>
      <c r="BD22" s="105"/>
      <c r="BE22" s="105"/>
      <c r="BF22" s="106"/>
      <c r="BG22" s="104"/>
      <c r="BH22" s="105"/>
      <c r="BI22" s="105"/>
      <c r="BJ22" s="106"/>
      <c r="BK22" s="104"/>
      <c r="BL22" s="105"/>
      <c r="BM22" s="105"/>
      <c r="BN22" s="106"/>
      <c r="BO22" s="104"/>
      <c r="BP22" s="105"/>
      <c r="BQ22" s="105"/>
      <c r="BR22" s="106"/>
      <c r="BS22" s="104"/>
      <c r="BT22" s="105"/>
      <c r="BU22" s="105"/>
      <c r="BV22" s="106"/>
      <c r="BW22" s="148" t="str">
        <f t="shared" si="2"/>
        <v/>
      </c>
      <c r="BY22" s="236"/>
      <c r="BZ22" s="166" t="str">
        <f>IF(CA22="","",COUNTA(CA6:CA22))</f>
        <v/>
      </c>
      <c r="CA22" s="167" t="str">
        <f>$D$22</f>
        <v/>
      </c>
      <c r="CB22" s="104"/>
      <c r="CC22" s="105"/>
      <c r="CD22" s="105"/>
      <c r="CE22" s="106"/>
      <c r="CF22" s="104"/>
      <c r="CG22" s="105"/>
      <c r="CH22" s="105"/>
      <c r="CI22" s="106"/>
      <c r="CJ22" s="104"/>
      <c r="CK22" s="105"/>
      <c r="CL22" s="105"/>
      <c r="CM22" s="106"/>
      <c r="CN22" s="104"/>
      <c r="CO22" s="105"/>
      <c r="CP22" s="105"/>
      <c r="CQ22" s="106"/>
      <c r="CR22" s="104"/>
      <c r="CS22" s="105"/>
      <c r="CT22" s="105"/>
      <c r="CU22" s="106"/>
      <c r="CV22" s="166" t="str">
        <f t="shared" si="3"/>
        <v/>
      </c>
      <c r="CX22" s="254"/>
      <c r="CY22" s="184" t="str">
        <f>IF(CZ22="","",COUNTA(CZ6:CZ22))</f>
        <v/>
      </c>
      <c r="CZ22" s="185" t="str">
        <f>$D$22</f>
        <v/>
      </c>
      <c r="DA22" s="104"/>
      <c r="DB22" s="105"/>
      <c r="DC22" s="105"/>
      <c r="DD22" s="106"/>
      <c r="DE22" s="104"/>
      <c r="DF22" s="105"/>
      <c r="DG22" s="105"/>
      <c r="DH22" s="106"/>
      <c r="DI22" s="104"/>
      <c r="DJ22" s="105"/>
      <c r="DK22" s="105"/>
      <c r="DL22" s="106"/>
      <c r="DM22" s="104"/>
      <c r="DN22" s="105"/>
      <c r="DO22" s="105"/>
      <c r="DP22" s="106"/>
      <c r="DQ22" s="104"/>
      <c r="DR22" s="105"/>
      <c r="DS22" s="105"/>
      <c r="DT22" s="106"/>
      <c r="DU22" s="184" t="str">
        <f t="shared" si="4"/>
        <v/>
      </c>
      <c r="DV22" s="82" t="str">
        <f>IF(初期設定!F24="","",初期設定!$E$5&amp;正答数入力!CY22&amp;正答数入力!CZ22)</f>
        <v/>
      </c>
    </row>
    <row r="23" spans="1:126" x14ac:dyDescent="0.15">
      <c r="B23" s="302"/>
      <c r="C23" s="112" t="str">
        <f>IF(D23="","",COUNTA(D6:D23))</f>
        <v/>
      </c>
      <c r="D23" s="113" t="str">
        <f>IF(初期設定!F25="","",初期設定!F25)</f>
        <v/>
      </c>
      <c r="E23" s="104"/>
      <c r="F23" s="105"/>
      <c r="G23" s="105"/>
      <c r="H23" s="106"/>
      <c r="I23" s="104"/>
      <c r="J23" s="105"/>
      <c r="K23" s="105"/>
      <c r="L23" s="106"/>
      <c r="M23" s="104"/>
      <c r="N23" s="105"/>
      <c r="O23" s="105"/>
      <c r="P23" s="106"/>
      <c r="Q23" s="104"/>
      <c r="R23" s="105"/>
      <c r="S23" s="105"/>
      <c r="T23" s="106"/>
      <c r="U23" s="104"/>
      <c r="V23" s="105"/>
      <c r="W23" s="105"/>
      <c r="X23" s="106"/>
      <c r="Y23" s="112" t="str">
        <f t="shared" si="0"/>
        <v/>
      </c>
      <c r="Z23" s="51"/>
      <c r="AA23" s="257"/>
      <c r="AB23" s="130" t="str">
        <f>IF(AC23="","",COUNTA(AC6:AC23))</f>
        <v/>
      </c>
      <c r="AC23" s="131" t="str">
        <f>$D$23</f>
        <v/>
      </c>
      <c r="AD23" s="104"/>
      <c r="AE23" s="105"/>
      <c r="AF23" s="105"/>
      <c r="AG23" s="106"/>
      <c r="AH23" s="104"/>
      <c r="AI23" s="105"/>
      <c r="AJ23" s="105"/>
      <c r="AK23" s="106"/>
      <c r="AL23" s="104"/>
      <c r="AM23" s="105"/>
      <c r="AN23" s="105"/>
      <c r="AO23" s="106"/>
      <c r="AP23" s="104"/>
      <c r="AQ23" s="105"/>
      <c r="AR23" s="105"/>
      <c r="AS23" s="106"/>
      <c r="AT23" s="104"/>
      <c r="AU23" s="105"/>
      <c r="AV23" s="105"/>
      <c r="AW23" s="106"/>
      <c r="AX23" s="130" t="str">
        <f t="shared" si="1"/>
        <v/>
      </c>
      <c r="AZ23" s="260"/>
      <c r="BA23" s="148" t="str">
        <f>IF(BB23="","",COUNTA(BB6:BB23))</f>
        <v/>
      </c>
      <c r="BB23" s="149" t="str">
        <f>$D$23</f>
        <v/>
      </c>
      <c r="BC23" s="104"/>
      <c r="BD23" s="105"/>
      <c r="BE23" s="105"/>
      <c r="BF23" s="106"/>
      <c r="BG23" s="104"/>
      <c r="BH23" s="105"/>
      <c r="BI23" s="105"/>
      <c r="BJ23" s="106"/>
      <c r="BK23" s="104"/>
      <c r="BL23" s="105"/>
      <c r="BM23" s="105"/>
      <c r="BN23" s="106"/>
      <c r="BO23" s="104"/>
      <c r="BP23" s="105"/>
      <c r="BQ23" s="105"/>
      <c r="BR23" s="106"/>
      <c r="BS23" s="104"/>
      <c r="BT23" s="105"/>
      <c r="BU23" s="105"/>
      <c r="BV23" s="106"/>
      <c r="BW23" s="148" t="str">
        <f t="shared" si="2"/>
        <v/>
      </c>
      <c r="BY23" s="236"/>
      <c r="BZ23" s="166" t="str">
        <f>IF(CA23="","",COUNTA(CA6:CA23))</f>
        <v/>
      </c>
      <c r="CA23" s="167" t="str">
        <f>$D$23</f>
        <v/>
      </c>
      <c r="CB23" s="104"/>
      <c r="CC23" s="105"/>
      <c r="CD23" s="105"/>
      <c r="CE23" s="106"/>
      <c r="CF23" s="104"/>
      <c r="CG23" s="105"/>
      <c r="CH23" s="105"/>
      <c r="CI23" s="106"/>
      <c r="CJ23" s="104"/>
      <c r="CK23" s="105"/>
      <c r="CL23" s="105"/>
      <c r="CM23" s="106"/>
      <c r="CN23" s="104"/>
      <c r="CO23" s="105"/>
      <c r="CP23" s="105"/>
      <c r="CQ23" s="106"/>
      <c r="CR23" s="104"/>
      <c r="CS23" s="105"/>
      <c r="CT23" s="105"/>
      <c r="CU23" s="106"/>
      <c r="CV23" s="166" t="str">
        <f t="shared" si="3"/>
        <v/>
      </c>
      <c r="CX23" s="254"/>
      <c r="CY23" s="184" t="str">
        <f>IF(CZ23="","",COUNTA(CZ6:CZ23))</f>
        <v/>
      </c>
      <c r="CZ23" s="185" t="str">
        <f>$D$23</f>
        <v/>
      </c>
      <c r="DA23" s="104"/>
      <c r="DB23" s="105"/>
      <c r="DC23" s="105"/>
      <c r="DD23" s="106"/>
      <c r="DE23" s="104"/>
      <c r="DF23" s="105"/>
      <c r="DG23" s="105"/>
      <c r="DH23" s="106"/>
      <c r="DI23" s="104"/>
      <c r="DJ23" s="105"/>
      <c r="DK23" s="105"/>
      <c r="DL23" s="106"/>
      <c r="DM23" s="104"/>
      <c r="DN23" s="105"/>
      <c r="DO23" s="105"/>
      <c r="DP23" s="106"/>
      <c r="DQ23" s="104"/>
      <c r="DR23" s="105"/>
      <c r="DS23" s="105"/>
      <c r="DT23" s="106"/>
      <c r="DU23" s="184" t="str">
        <f t="shared" si="4"/>
        <v/>
      </c>
      <c r="DV23" s="82" t="str">
        <f>IF(初期設定!F25="","",初期設定!$E$5&amp;正答数入力!CY23&amp;正答数入力!CZ23)</f>
        <v/>
      </c>
    </row>
    <row r="24" spans="1:126" x14ac:dyDescent="0.15">
      <c r="B24" s="302"/>
      <c r="C24" s="112" t="str">
        <f>IF(D24="","",COUNTA(D6:D24))</f>
        <v/>
      </c>
      <c r="D24" s="113" t="str">
        <f>IF(初期設定!F26="","",初期設定!F26)</f>
        <v/>
      </c>
      <c r="E24" s="104"/>
      <c r="F24" s="105"/>
      <c r="G24" s="105"/>
      <c r="H24" s="106"/>
      <c r="I24" s="104"/>
      <c r="J24" s="105"/>
      <c r="K24" s="105"/>
      <c r="L24" s="106"/>
      <c r="M24" s="104"/>
      <c r="N24" s="105"/>
      <c r="O24" s="105"/>
      <c r="P24" s="106"/>
      <c r="Q24" s="104"/>
      <c r="R24" s="105"/>
      <c r="S24" s="105"/>
      <c r="T24" s="106"/>
      <c r="U24" s="104"/>
      <c r="V24" s="105"/>
      <c r="W24" s="105"/>
      <c r="X24" s="106"/>
      <c r="Y24" s="112" t="str">
        <f t="shared" si="0"/>
        <v/>
      </c>
      <c r="Z24" s="51"/>
      <c r="AA24" s="257"/>
      <c r="AB24" s="130" t="str">
        <f>IF(AC24="","",COUNTA(AC6:AC24))</f>
        <v/>
      </c>
      <c r="AC24" s="131" t="str">
        <f>$D$24</f>
        <v/>
      </c>
      <c r="AD24" s="104"/>
      <c r="AE24" s="105"/>
      <c r="AF24" s="105"/>
      <c r="AG24" s="106"/>
      <c r="AH24" s="104"/>
      <c r="AI24" s="105"/>
      <c r="AJ24" s="105"/>
      <c r="AK24" s="106"/>
      <c r="AL24" s="104"/>
      <c r="AM24" s="105"/>
      <c r="AN24" s="105"/>
      <c r="AO24" s="106"/>
      <c r="AP24" s="104"/>
      <c r="AQ24" s="105"/>
      <c r="AR24" s="105"/>
      <c r="AS24" s="106"/>
      <c r="AT24" s="104"/>
      <c r="AU24" s="105"/>
      <c r="AV24" s="105"/>
      <c r="AW24" s="106"/>
      <c r="AX24" s="130" t="str">
        <f t="shared" si="1"/>
        <v/>
      </c>
      <c r="AZ24" s="260"/>
      <c r="BA24" s="148" t="str">
        <f>IF(BB24="","",COUNTA(BB6:BB24))</f>
        <v/>
      </c>
      <c r="BB24" s="149" t="str">
        <f>$D$24</f>
        <v/>
      </c>
      <c r="BC24" s="104"/>
      <c r="BD24" s="105"/>
      <c r="BE24" s="105"/>
      <c r="BF24" s="106"/>
      <c r="BG24" s="104"/>
      <c r="BH24" s="105"/>
      <c r="BI24" s="105"/>
      <c r="BJ24" s="106"/>
      <c r="BK24" s="104"/>
      <c r="BL24" s="105"/>
      <c r="BM24" s="105"/>
      <c r="BN24" s="106"/>
      <c r="BO24" s="104"/>
      <c r="BP24" s="105"/>
      <c r="BQ24" s="105"/>
      <c r="BR24" s="106"/>
      <c r="BS24" s="104"/>
      <c r="BT24" s="105"/>
      <c r="BU24" s="105"/>
      <c r="BV24" s="106"/>
      <c r="BW24" s="148" t="str">
        <f t="shared" si="2"/>
        <v/>
      </c>
      <c r="BY24" s="236"/>
      <c r="BZ24" s="166" t="str">
        <f>IF(CA24="","",COUNTA(CA6:CA24))</f>
        <v/>
      </c>
      <c r="CA24" s="167" t="str">
        <f>$D$24</f>
        <v/>
      </c>
      <c r="CB24" s="104"/>
      <c r="CC24" s="105"/>
      <c r="CD24" s="105"/>
      <c r="CE24" s="106"/>
      <c r="CF24" s="104"/>
      <c r="CG24" s="105"/>
      <c r="CH24" s="105"/>
      <c r="CI24" s="106"/>
      <c r="CJ24" s="104"/>
      <c r="CK24" s="105"/>
      <c r="CL24" s="105"/>
      <c r="CM24" s="106"/>
      <c r="CN24" s="104"/>
      <c r="CO24" s="105"/>
      <c r="CP24" s="105"/>
      <c r="CQ24" s="106"/>
      <c r="CR24" s="104"/>
      <c r="CS24" s="105"/>
      <c r="CT24" s="105"/>
      <c r="CU24" s="106"/>
      <c r="CV24" s="166" t="str">
        <f t="shared" si="3"/>
        <v/>
      </c>
      <c r="CX24" s="254"/>
      <c r="CY24" s="184" t="str">
        <f>IF(CZ24="","",COUNTA(CZ6:CZ24))</f>
        <v/>
      </c>
      <c r="CZ24" s="185" t="str">
        <f>$D$24</f>
        <v/>
      </c>
      <c r="DA24" s="104"/>
      <c r="DB24" s="105"/>
      <c r="DC24" s="105"/>
      <c r="DD24" s="106"/>
      <c r="DE24" s="104"/>
      <c r="DF24" s="105"/>
      <c r="DG24" s="105"/>
      <c r="DH24" s="106"/>
      <c r="DI24" s="104"/>
      <c r="DJ24" s="105"/>
      <c r="DK24" s="105"/>
      <c r="DL24" s="106"/>
      <c r="DM24" s="104"/>
      <c r="DN24" s="105"/>
      <c r="DO24" s="105"/>
      <c r="DP24" s="106"/>
      <c r="DQ24" s="104"/>
      <c r="DR24" s="105"/>
      <c r="DS24" s="105"/>
      <c r="DT24" s="106"/>
      <c r="DU24" s="184" t="str">
        <f t="shared" si="4"/>
        <v/>
      </c>
      <c r="DV24" s="82" t="str">
        <f>IF(初期設定!F26="","",初期設定!$E$5&amp;正答数入力!CY24&amp;正答数入力!CZ24)</f>
        <v/>
      </c>
    </row>
    <row r="25" spans="1:126" x14ac:dyDescent="0.15">
      <c r="B25" s="302"/>
      <c r="C25" s="114" t="str">
        <f>IF(D25="","",COUNTA(D6:D25))</f>
        <v/>
      </c>
      <c r="D25" s="115" t="str">
        <f>IF(初期設定!F27="","",初期設定!F27)</f>
        <v/>
      </c>
      <c r="E25" s="107"/>
      <c r="F25" s="108"/>
      <c r="G25" s="108"/>
      <c r="H25" s="109"/>
      <c r="I25" s="107"/>
      <c r="J25" s="108"/>
      <c r="K25" s="108"/>
      <c r="L25" s="109"/>
      <c r="M25" s="107"/>
      <c r="N25" s="108"/>
      <c r="O25" s="108"/>
      <c r="P25" s="109"/>
      <c r="Q25" s="107"/>
      <c r="R25" s="108"/>
      <c r="S25" s="108"/>
      <c r="T25" s="109"/>
      <c r="U25" s="107"/>
      <c r="V25" s="108"/>
      <c r="W25" s="108"/>
      <c r="X25" s="109"/>
      <c r="Y25" s="114" t="str">
        <f t="shared" si="0"/>
        <v/>
      </c>
      <c r="Z25" s="51"/>
      <c r="AA25" s="257"/>
      <c r="AB25" s="132" t="str">
        <f>IF(AC25="","",COUNTA(AC6:AC25))</f>
        <v/>
      </c>
      <c r="AC25" s="133" t="str">
        <f>$D$25</f>
        <v/>
      </c>
      <c r="AD25" s="107"/>
      <c r="AE25" s="108"/>
      <c r="AF25" s="108"/>
      <c r="AG25" s="109"/>
      <c r="AH25" s="107"/>
      <c r="AI25" s="108"/>
      <c r="AJ25" s="108"/>
      <c r="AK25" s="109"/>
      <c r="AL25" s="107"/>
      <c r="AM25" s="108"/>
      <c r="AN25" s="108"/>
      <c r="AO25" s="109"/>
      <c r="AP25" s="107"/>
      <c r="AQ25" s="108"/>
      <c r="AR25" s="108"/>
      <c r="AS25" s="109"/>
      <c r="AT25" s="107"/>
      <c r="AU25" s="108"/>
      <c r="AV25" s="108"/>
      <c r="AW25" s="109"/>
      <c r="AX25" s="132" t="str">
        <f t="shared" si="1"/>
        <v/>
      </c>
      <c r="AZ25" s="260"/>
      <c r="BA25" s="150" t="str">
        <f>IF(BB25="","",COUNTA(BB6:BB25))</f>
        <v/>
      </c>
      <c r="BB25" s="151" t="str">
        <f>$D$25</f>
        <v/>
      </c>
      <c r="BC25" s="107"/>
      <c r="BD25" s="108"/>
      <c r="BE25" s="108"/>
      <c r="BF25" s="109"/>
      <c r="BG25" s="107"/>
      <c r="BH25" s="108"/>
      <c r="BI25" s="108"/>
      <c r="BJ25" s="109"/>
      <c r="BK25" s="107"/>
      <c r="BL25" s="108"/>
      <c r="BM25" s="108"/>
      <c r="BN25" s="109"/>
      <c r="BO25" s="107"/>
      <c r="BP25" s="108"/>
      <c r="BQ25" s="108"/>
      <c r="BR25" s="109"/>
      <c r="BS25" s="107"/>
      <c r="BT25" s="108"/>
      <c r="BU25" s="108"/>
      <c r="BV25" s="109"/>
      <c r="BW25" s="150" t="str">
        <f t="shared" si="2"/>
        <v/>
      </c>
      <c r="BY25" s="236"/>
      <c r="BZ25" s="168" t="str">
        <f>IF(CA25="","",COUNTA(CA6:CA25))</f>
        <v/>
      </c>
      <c r="CA25" s="169" t="str">
        <f>$D$25</f>
        <v/>
      </c>
      <c r="CB25" s="107"/>
      <c r="CC25" s="108"/>
      <c r="CD25" s="108"/>
      <c r="CE25" s="109"/>
      <c r="CF25" s="107"/>
      <c r="CG25" s="108"/>
      <c r="CH25" s="108"/>
      <c r="CI25" s="109"/>
      <c r="CJ25" s="107"/>
      <c r="CK25" s="108"/>
      <c r="CL25" s="108"/>
      <c r="CM25" s="109"/>
      <c r="CN25" s="107"/>
      <c r="CO25" s="108"/>
      <c r="CP25" s="108"/>
      <c r="CQ25" s="109"/>
      <c r="CR25" s="107"/>
      <c r="CS25" s="108"/>
      <c r="CT25" s="108"/>
      <c r="CU25" s="109"/>
      <c r="CV25" s="168" t="str">
        <f t="shared" si="3"/>
        <v/>
      </c>
      <c r="CX25" s="254"/>
      <c r="CY25" s="186" t="str">
        <f>IF(CZ25="","",COUNTA(CZ6:CZ25))</f>
        <v/>
      </c>
      <c r="CZ25" s="187" t="str">
        <f>$D$25</f>
        <v/>
      </c>
      <c r="DA25" s="107"/>
      <c r="DB25" s="108"/>
      <c r="DC25" s="108"/>
      <c r="DD25" s="109"/>
      <c r="DE25" s="107"/>
      <c r="DF25" s="108"/>
      <c r="DG25" s="108"/>
      <c r="DH25" s="109"/>
      <c r="DI25" s="107"/>
      <c r="DJ25" s="108"/>
      <c r="DK25" s="108"/>
      <c r="DL25" s="109"/>
      <c r="DM25" s="107"/>
      <c r="DN25" s="108"/>
      <c r="DO25" s="108"/>
      <c r="DP25" s="109"/>
      <c r="DQ25" s="107"/>
      <c r="DR25" s="108"/>
      <c r="DS25" s="108"/>
      <c r="DT25" s="109"/>
      <c r="DU25" s="186" t="str">
        <f t="shared" si="4"/>
        <v/>
      </c>
      <c r="DV25" s="82" t="str">
        <f>IF(初期設定!F27="","",初期設定!$E$5&amp;正答数入力!CY25&amp;正答数入力!CZ25)</f>
        <v/>
      </c>
    </row>
    <row r="26" spans="1:126" x14ac:dyDescent="0.15">
      <c r="B26" s="302"/>
      <c r="C26" s="110" t="str">
        <f>IF(D26="","",COUNTA(D6:D26))</f>
        <v/>
      </c>
      <c r="D26" s="111" t="str">
        <f>IF(初期設定!F28="","",初期設定!F28)</f>
        <v/>
      </c>
      <c r="E26" s="101"/>
      <c r="F26" s="102"/>
      <c r="G26" s="102"/>
      <c r="H26" s="103"/>
      <c r="I26" s="101"/>
      <c r="J26" s="102"/>
      <c r="K26" s="102"/>
      <c r="L26" s="103"/>
      <c r="M26" s="101"/>
      <c r="N26" s="102"/>
      <c r="O26" s="102"/>
      <c r="P26" s="103"/>
      <c r="Q26" s="101"/>
      <c r="R26" s="102"/>
      <c r="S26" s="102"/>
      <c r="T26" s="103"/>
      <c r="U26" s="101"/>
      <c r="V26" s="102"/>
      <c r="W26" s="102"/>
      <c r="X26" s="103"/>
      <c r="Y26" s="110" t="str">
        <f t="shared" si="0"/>
        <v/>
      </c>
      <c r="Z26" s="51"/>
      <c r="AA26" s="257"/>
      <c r="AB26" s="128" t="str">
        <f>IF(AC26="","",COUNTA(AC6:AC26))</f>
        <v/>
      </c>
      <c r="AC26" s="129" t="str">
        <f>$D$26</f>
        <v/>
      </c>
      <c r="AD26" s="101"/>
      <c r="AE26" s="102"/>
      <c r="AF26" s="102"/>
      <c r="AG26" s="103"/>
      <c r="AH26" s="101"/>
      <c r="AI26" s="102"/>
      <c r="AJ26" s="102"/>
      <c r="AK26" s="103"/>
      <c r="AL26" s="101"/>
      <c r="AM26" s="102"/>
      <c r="AN26" s="102"/>
      <c r="AO26" s="103"/>
      <c r="AP26" s="101"/>
      <c r="AQ26" s="102"/>
      <c r="AR26" s="102"/>
      <c r="AS26" s="103"/>
      <c r="AT26" s="101"/>
      <c r="AU26" s="102"/>
      <c r="AV26" s="102"/>
      <c r="AW26" s="103"/>
      <c r="AX26" s="128" t="str">
        <f t="shared" si="1"/>
        <v/>
      </c>
      <c r="AZ26" s="260"/>
      <c r="BA26" s="146" t="str">
        <f>IF(BB26="","",COUNTA(BB6:BB26))</f>
        <v/>
      </c>
      <c r="BB26" s="147" t="str">
        <f>$D$26</f>
        <v/>
      </c>
      <c r="BC26" s="101"/>
      <c r="BD26" s="102"/>
      <c r="BE26" s="102"/>
      <c r="BF26" s="103"/>
      <c r="BG26" s="101"/>
      <c r="BH26" s="102"/>
      <c r="BI26" s="102"/>
      <c r="BJ26" s="103"/>
      <c r="BK26" s="101"/>
      <c r="BL26" s="102"/>
      <c r="BM26" s="102"/>
      <c r="BN26" s="103"/>
      <c r="BO26" s="101"/>
      <c r="BP26" s="102"/>
      <c r="BQ26" s="102"/>
      <c r="BR26" s="103"/>
      <c r="BS26" s="101"/>
      <c r="BT26" s="102"/>
      <c r="BU26" s="102"/>
      <c r="BV26" s="103"/>
      <c r="BW26" s="146" t="str">
        <f t="shared" si="2"/>
        <v/>
      </c>
      <c r="BY26" s="236"/>
      <c r="BZ26" s="164" t="str">
        <f>IF(CA26="","",COUNTA(CA6:CA26))</f>
        <v/>
      </c>
      <c r="CA26" s="165" t="str">
        <f>$D$26</f>
        <v/>
      </c>
      <c r="CB26" s="101"/>
      <c r="CC26" s="102"/>
      <c r="CD26" s="102"/>
      <c r="CE26" s="103"/>
      <c r="CF26" s="101"/>
      <c r="CG26" s="102"/>
      <c r="CH26" s="102"/>
      <c r="CI26" s="103"/>
      <c r="CJ26" s="101"/>
      <c r="CK26" s="102"/>
      <c r="CL26" s="102"/>
      <c r="CM26" s="103"/>
      <c r="CN26" s="101"/>
      <c r="CO26" s="102"/>
      <c r="CP26" s="102"/>
      <c r="CQ26" s="103"/>
      <c r="CR26" s="101"/>
      <c r="CS26" s="102"/>
      <c r="CT26" s="102"/>
      <c r="CU26" s="103"/>
      <c r="CV26" s="164" t="str">
        <f t="shared" si="3"/>
        <v/>
      </c>
      <c r="CX26" s="254"/>
      <c r="CY26" s="182" t="str">
        <f>IF(CZ26="","",COUNTA(CZ6:CZ26))</f>
        <v/>
      </c>
      <c r="CZ26" s="183" t="str">
        <f>$D$26</f>
        <v/>
      </c>
      <c r="DA26" s="101"/>
      <c r="DB26" s="102"/>
      <c r="DC26" s="102"/>
      <c r="DD26" s="103"/>
      <c r="DE26" s="101"/>
      <c r="DF26" s="102"/>
      <c r="DG26" s="102"/>
      <c r="DH26" s="103"/>
      <c r="DI26" s="101"/>
      <c r="DJ26" s="102"/>
      <c r="DK26" s="102"/>
      <c r="DL26" s="103"/>
      <c r="DM26" s="101"/>
      <c r="DN26" s="102"/>
      <c r="DO26" s="102"/>
      <c r="DP26" s="103"/>
      <c r="DQ26" s="101"/>
      <c r="DR26" s="102"/>
      <c r="DS26" s="102"/>
      <c r="DT26" s="103"/>
      <c r="DU26" s="182" t="str">
        <f t="shared" si="4"/>
        <v/>
      </c>
      <c r="DV26" s="82" t="str">
        <f>IF(初期設定!F28="","",初期設定!$E$5&amp;正答数入力!CY26&amp;正答数入力!CZ26)</f>
        <v/>
      </c>
    </row>
    <row r="27" spans="1:126" x14ac:dyDescent="0.15">
      <c r="B27" s="302"/>
      <c r="C27" s="112" t="str">
        <f>IF(D27="","",COUNTA(D6:D27))</f>
        <v/>
      </c>
      <c r="D27" s="113" t="str">
        <f>IF(初期設定!F29="","",初期設定!F29)</f>
        <v/>
      </c>
      <c r="E27" s="104"/>
      <c r="F27" s="105"/>
      <c r="G27" s="105"/>
      <c r="H27" s="106"/>
      <c r="I27" s="104"/>
      <c r="J27" s="105"/>
      <c r="K27" s="105"/>
      <c r="L27" s="106"/>
      <c r="M27" s="104"/>
      <c r="N27" s="105"/>
      <c r="O27" s="105"/>
      <c r="P27" s="106"/>
      <c r="Q27" s="104"/>
      <c r="R27" s="105"/>
      <c r="S27" s="105"/>
      <c r="T27" s="106"/>
      <c r="U27" s="104"/>
      <c r="V27" s="105"/>
      <c r="W27" s="105"/>
      <c r="X27" s="106"/>
      <c r="Y27" s="112" t="str">
        <f t="shared" si="0"/>
        <v/>
      </c>
      <c r="Z27" s="51"/>
      <c r="AA27" s="257"/>
      <c r="AB27" s="130" t="str">
        <f>IF(AC27="","",COUNTA(AC6:AC27))</f>
        <v/>
      </c>
      <c r="AC27" s="131" t="str">
        <f>$D$27</f>
        <v/>
      </c>
      <c r="AD27" s="104"/>
      <c r="AE27" s="105"/>
      <c r="AF27" s="105"/>
      <c r="AG27" s="106"/>
      <c r="AH27" s="104"/>
      <c r="AI27" s="105"/>
      <c r="AJ27" s="105"/>
      <c r="AK27" s="106"/>
      <c r="AL27" s="104"/>
      <c r="AM27" s="105"/>
      <c r="AN27" s="105"/>
      <c r="AO27" s="106"/>
      <c r="AP27" s="104"/>
      <c r="AQ27" s="105"/>
      <c r="AR27" s="105"/>
      <c r="AS27" s="106"/>
      <c r="AT27" s="104"/>
      <c r="AU27" s="105"/>
      <c r="AV27" s="105"/>
      <c r="AW27" s="106"/>
      <c r="AX27" s="130" t="str">
        <f t="shared" si="1"/>
        <v/>
      </c>
      <c r="AZ27" s="260"/>
      <c r="BA27" s="148" t="str">
        <f>IF(BB27="","",COUNTA(BB6:BB27))</f>
        <v/>
      </c>
      <c r="BB27" s="149" t="str">
        <f>$D$27</f>
        <v/>
      </c>
      <c r="BC27" s="104"/>
      <c r="BD27" s="105"/>
      <c r="BE27" s="105"/>
      <c r="BF27" s="106"/>
      <c r="BG27" s="104"/>
      <c r="BH27" s="105"/>
      <c r="BI27" s="105"/>
      <c r="BJ27" s="106"/>
      <c r="BK27" s="104"/>
      <c r="BL27" s="105"/>
      <c r="BM27" s="105"/>
      <c r="BN27" s="106"/>
      <c r="BO27" s="104"/>
      <c r="BP27" s="105"/>
      <c r="BQ27" s="105"/>
      <c r="BR27" s="106"/>
      <c r="BS27" s="104"/>
      <c r="BT27" s="105"/>
      <c r="BU27" s="105"/>
      <c r="BV27" s="106"/>
      <c r="BW27" s="148" t="str">
        <f t="shared" si="2"/>
        <v/>
      </c>
      <c r="BY27" s="236"/>
      <c r="BZ27" s="166" t="str">
        <f>IF(CA27="","",COUNTA(CA6:CA27))</f>
        <v/>
      </c>
      <c r="CA27" s="167" t="str">
        <f>$D$27</f>
        <v/>
      </c>
      <c r="CB27" s="104"/>
      <c r="CC27" s="105"/>
      <c r="CD27" s="105"/>
      <c r="CE27" s="106"/>
      <c r="CF27" s="104"/>
      <c r="CG27" s="105"/>
      <c r="CH27" s="105"/>
      <c r="CI27" s="106"/>
      <c r="CJ27" s="104"/>
      <c r="CK27" s="105"/>
      <c r="CL27" s="105"/>
      <c r="CM27" s="106"/>
      <c r="CN27" s="104"/>
      <c r="CO27" s="105"/>
      <c r="CP27" s="105"/>
      <c r="CQ27" s="106"/>
      <c r="CR27" s="104"/>
      <c r="CS27" s="105"/>
      <c r="CT27" s="105"/>
      <c r="CU27" s="106"/>
      <c r="CV27" s="166" t="str">
        <f t="shared" si="3"/>
        <v/>
      </c>
      <c r="CX27" s="254"/>
      <c r="CY27" s="184" t="str">
        <f>IF(CZ27="","",COUNTA(CZ6:CZ27))</f>
        <v/>
      </c>
      <c r="CZ27" s="185" t="str">
        <f>$D$27</f>
        <v/>
      </c>
      <c r="DA27" s="104"/>
      <c r="DB27" s="105"/>
      <c r="DC27" s="105"/>
      <c r="DD27" s="106"/>
      <c r="DE27" s="104"/>
      <c r="DF27" s="105"/>
      <c r="DG27" s="105"/>
      <c r="DH27" s="106"/>
      <c r="DI27" s="104"/>
      <c r="DJ27" s="105"/>
      <c r="DK27" s="105"/>
      <c r="DL27" s="106"/>
      <c r="DM27" s="104"/>
      <c r="DN27" s="105"/>
      <c r="DO27" s="105"/>
      <c r="DP27" s="106"/>
      <c r="DQ27" s="104"/>
      <c r="DR27" s="105"/>
      <c r="DS27" s="105"/>
      <c r="DT27" s="106"/>
      <c r="DU27" s="184" t="str">
        <f t="shared" si="4"/>
        <v/>
      </c>
      <c r="DV27" s="82" t="str">
        <f>IF(初期設定!F29="","",初期設定!$E$5&amp;正答数入力!CY27&amp;正答数入力!CZ27)</f>
        <v/>
      </c>
    </row>
    <row r="28" spans="1:126" x14ac:dyDescent="0.15">
      <c r="B28" s="302"/>
      <c r="C28" s="112" t="str">
        <f>IF(D28="","",COUNTA(D6:D28))</f>
        <v/>
      </c>
      <c r="D28" s="113" t="str">
        <f>IF(初期設定!F30="","",初期設定!F30)</f>
        <v/>
      </c>
      <c r="E28" s="104"/>
      <c r="F28" s="105"/>
      <c r="G28" s="105"/>
      <c r="H28" s="106"/>
      <c r="I28" s="104"/>
      <c r="J28" s="105"/>
      <c r="K28" s="105"/>
      <c r="L28" s="106"/>
      <c r="M28" s="104"/>
      <c r="N28" s="105"/>
      <c r="O28" s="105"/>
      <c r="P28" s="106"/>
      <c r="Q28" s="104"/>
      <c r="R28" s="105"/>
      <c r="S28" s="105"/>
      <c r="T28" s="106"/>
      <c r="U28" s="104"/>
      <c r="V28" s="105"/>
      <c r="W28" s="105"/>
      <c r="X28" s="106"/>
      <c r="Y28" s="112" t="str">
        <f t="shared" si="0"/>
        <v/>
      </c>
      <c r="Z28" s="51"/>
      <c r="AA28" s="257"/>
      <c r="AB28" s="130" t="str">
        <f>IF(AC28="","",COUNTA(AC6:AC28))</f>
        <v/>
      </c>
      <c r="AC28" s="131" t="str">
        <f>$D$28</f>
        <v/>
      </c>
      <c r="AD28" s="104"/>
      <c r="AE28" s="105"/>
      <c r="AF28" s="105"/>
      <c r="AG28" s="106"/>
      <c r="AH28" s="104"/>
      <c r="AI28" s="105"/>
      <c r="AJ28" s="105"/>
      <c r="AK28" s="106"/>
      <c r="AL28" s="104"/>
      <c r="AM28" s="105"/>
      <c r="AN28" s="105"/>
      <c r="AO28" s="106"/>
      <c r="AP28" s="104"/>
      <c r="AQ28" s="105"/>
      <c r="AR28" s="105"/>
      <c r="AS28" s="106"/>
      <c r="AT28" s="104"/>
      <c r="AU28" s="105"/>
      <c r="AV28" s="105"/>
      <c r="AW28" s="106"/>
      <c r="AX28" s="130" t="str">
        <f t="shared" si="1"/>
        <v/>
      </c>
      <c r="AZ28" s="260"/>
      <c r="BA28" s="148" t="str">
        <f>IF(BB28="","",COUNTA(BB6:BB28))</f>
        <v/>
      </c>
      <c r="BB28" s="149" t="str">
        <f>$D$28</f>
        <v/>
      </c>
      <c r="BC28" s="104"/>
      <c r="BD28" s="105"/>
      <c r="BE28" s="105"/>
      <c r="BF28" s="106"/>
      <c r="BG28" s="104"/>
      <c r="BH28" s="105"/>
      <c r="BI28" s="105"/>
      <c r="BJ28" s="106"/>
      <c r="BK28" s="104"/>
      <c r="BL28" s="105"/>
      <c r="BM28" s="105"/>
      <c r="BN28" s="106"/>
      <c r="BO28" s="104"/>
      <c r="BP28" s="105"/>
      <c r="BQ28" s="105"/>
      <c r="BR28" s="106"/>
      <c r="BS28" s="104"/>
      <c r="BT28" s="105"/>
      <c r="BU28" s="105"/>
      <c r="BV28" s="106"/>
      <c r="BW28" s="148" t="str">
        <f t="shared" si="2"/>
        <v/>
      </c>
      <c r="BY28" s="236"/>
      <c r="BZ28" s="166" t="str">
        <f>IF(CA28="","",COUNTA(CA6:CA28))</f>
        <v/>
      </c>
      <c r="CA28" s="167" t="str">
        <f>$D$28</f>
        <v/>
      </c>
      <c r="CB28" s="104"/>
      <c r="CC28" s="105"/>
      <c r="CD28" s="105"/>
      <c r="CE28" s="106"/>
      <c r="CF28" s="104"/>
      <c r="CG28" s="105"/>
      <c r="CH28" s="105"/>
      <c r="CI28" s="106"/>
      <c r="CJ28" s="104"/>
      <c r="CK28" s="105"/>
      <c r="CL28" s="105"/>
      <c r="CM28" s="106"/>
      <c r="CN28" s="104"/>
      <c r="CO28" s="105"/>
      <c r="CP28" s="105"/>
      <c r="CQ28" s="106"/>
      <c r="CR28" s="104"/>
      <c r="CS28" s="105"/>
      <c r="CT28" s="105"/>
      <c r="CU28" s="106"/>
      <c r="CV28" s="166" t="str">
        <f t="shared" si="3"/>
        <v/>
      </c>
      <c r="CX28" s="254"/>
      <c r="CY28" s="184" t="str">
        <f>IF(CZ28="","",COUNTA(CZ6:CZ28))</f>
        <v/>
      </c>
      <c r="CZ28" s="185" t="str">
        <f>$D$28</f>
        <v/>
      </c>
      <c r="DA28" s="104"/>
      <c r="DB28" s="105"/>
      <c r="DC28" s="105"/>
      <c r="DD28" s="106"/>
      <c r="DE28" s="104"/>
      <c r="DF28" s="105"/>
      <c r="DG28" s="105"/>
      <c r="DH28" s="106"/>
      <c r="DI28" s="104"/>
      <c r="DJ28" s="105"/>
      <c r="DK28" s="105"/>
      <c r="DL28" s="106"/>
      <c r="DM28" s="104"/>
      <c r="DN28" s="105"/>
      <c r="DO28" s="105"/>
      <c r="DP28" s="106"/>
      <c r="DQ28" s="104"/>
      <c r="DR28" s="105"/>
      <c r="DS28" s="105"/>
      <c r="DT28" s="106"/>
      <c r="DU28" s="184" t="str">
        <f t="shared" si="4"/>
        <v/>
      </c>
      <c r="DV28" s="82" t="str">
        <f>IF(初期設定!F30="","",初期設定!$E$5&amp;正答数入力!CY28&amp;正答数入力!CZ28)</f>
        <v/>
      </c>
    </row>
    <row r="29" spans="1:126" x14ac:dyDescent="0.15">
      <c r="B29" s="302"/>
      <c r="C29" s="112" t="str">
        <f>IF(D29="","",COUNTA(D6:D29))</f>
        <v/>
      </c>
      <c r="D29" s="113" t="str">
        <f>IF(初期設定!F31="","",初期設定!F31)</f>
        <v/>
      </c>
      <c r="E29" s="104"/>
      <c r="F29" s="105"/>
      <c r="G29" s="105"/>
      <c r="H29" s="106"/>
      <c r="I29" s="104"/>
      <c r="J29" s="105"/>
      <c r="K29" s="105"/>
      <c r="L29" s="106"/>
      <c r="M29" s="104"/>
      <c r="N29" s="105"/>
      <c r="O29" s="105"/>
      <c r="P29" s="106"/>
      <c r="Q29" s="104"/>
      <c r="R29" s="105"/>
      <c r="S29" s="105"/>
      <c r="T29" s="106"/>
      <c r="U29" s="104"/>
      <c r="V29" s="105"/>
      <c r="W29" s="105"/>
      <c r="X29" s="106"/>
      <c r="Y29" s="112" t="str">
        <f t="shared" si="0"/>
        <v/>
      </c>
      <c r="Z29" s="51"/>
      <c r="AA29" s="257"/>
      <c r="AB29" s="130" t="str">
        <f>IF(AC29="","",COUNTA(AC6:AC29))</f>
        <v/>
      </c>
      <c r="AC29" s="131" t="str">
        <f>$D$29</f>
        <v/>
      </c>
      <c r="AD29" s="104"/>
      <c r="AE29" s="105"/>
      <c r="AF29" s="105"/>
      <c r="AG29" s="106"/>
      <c r="AH29" s="104"/>
      <c r="AI29" s="105"/>
      <c r="AJ29" s="105"/>
      <c r="AK29" s="106"/>
      <c r="AL29" s="104"/>
      <c r="AM29" s="105"/>
      <c r="AN29" s="105"/>
      <c r="AO29" s="106"/>
      <c r="AP29" s="104"/>
      <c r="AQ29" s="105"/>
      <c r="AR29" s="105"/>
      <c r="AS29" s="106"/>
      <c r="AT29" s="104"/>
      <c r="AU29" s="105"/>
      <c r="AV29" s="105"/>
      <c r="AW29" s="106"/>
      <c r="AX29" s="130" t="str">
        <f t="shared" si="1"/>
        <v/>
      </c>
      <c r="AZ29" s="260"/>
      <c r="BA29" s="148" t="str">
        <f>IF(BB29="","",COUNTA(BB6:BB29))</f>
        <v/>
      </c>
      <c r="BB29" s="149" t="str">
        <f>$D$29</f>
        <v/>
      </c>
      <c r="BC29" s="104"/>
      <c r="BD29" s="105"/>
      <c r="BE29" s="105"/>
      <c r="BF29" s="106"/>
      <c r="BG29" s="104"/>
      <c r="BH29" s="105"/>
      <c r="BI29" s="105"/>
      <c r="BJ29" s="106"/>
      <c r="BK29" s="104"/>
      <c r="BL29" s="105"/>
      <c r="BM29" s="105"/>
      <c r="BN29" s="106"/>
      <c r="BO29" s="104"/>
      <c r="BP29" s="105"/>
      <c r="BQ29" s="105"/>
      <c r="BR29" s="106"/>
      <c r="BS29" s="104"/>
      <c r="BT29" s="105"/>
      <c r="BU29" s="105"/>
      <c r="BV29" s="106"/>
      <c r="BW29" s="148" t="str">
        <f t="shared" si="2"/>
        <v/>
      </c>
      <c r="BY29" s="236"/>
      <c r="BZ29" s="166" t="str">
        <f>IF(CA29="","",COUNTA(CA6:CA29))</f>
        <v/>
      </c>
      <c r="CA29" s="167" t="str">
        <f>$D$29</f>
        <v/>
      </c>
      <c r="CB29" s="104"/>
      <c r="CC29" s="105"/>
      <c r="CD29" s="105"/>
      <c r="CE29" s="106"/>
      <c r="CF29" s="104"/>
      <c r="CG29" s="105"/>
      <c r="CH29" s="105"/>
      <c r="CI29" s="106"/>
      <c r="CJ29" s="104"/>
      <c r="CK29" s="105"/>
      <c r="CL29" s="105"/>
      <c r="CM29" s="106"/>
      <c r="CN29" s="104"/>
      <c r="CO29" s="105"/>
      <c r="CP29" s="105"/>
      <c r="CQ29" s="106"/>
      <c r="CR29" s="104"/>
      <c r="CS29" s="105"/>
      <c r="CT29" s="105"/>
      <c r="CU29" s="106"/>
      <c r="CV29" s="166" t="str">
        <f t="shared" si="3"/>
        <v/>
      </c>
      <c r="CX29" s="254"/>
      <c r="CY29" s="184" t="str">
        <f>IF(CZ29="","",COUNTA(CZ6:CZ29))</f>
        <v/>
      </c>
      <c r="CZ29" s="185" t="str">
        <f>$D$29</f>
        <v/>
      </c>
      <c r="DA29" s="104"/>
      <c r="DB29" s="105"/>
      <c r="DC29" s="105"/>
      <c r="DD29" s="106"/>
      <c r="DE29" s="104"/>
      <c r="DF29" s="105"/>
      <c r="DG29" s="105"/>
      <c r="DH29" s="106"/>
      <c r="DI29" s="104"/>
      <c r="DJ29" s="105"/>
      <c r="DK29" s="105"/>
      <c r="DL29" s="106"/>
      <c r="DM29" s="104"/>
      <c r="DN29" s="105"/>
      <c r="DO29" s="105"/>
      <c r="DP29" s="106"/>
      <c r="DQ29" s="104"/>
      <c r="DR29" s="105"/>
      <c r="DS29" s="105"/>
      <c r="DT29" s="106"/>
      <c r="DU29" s="184" t="str">
        <f t="shared" si="4"/>
        <v/>
      </c>
      <c r="DV29" s="82" t="str">
        <f>IF(初期設定!F31="","",初期設定!$E$5&amp;正答数入力!CY29&amp;正答数入力!CZ29)</f>
        <v/>
      </c>
    </row>
    <row r="30" spans="1:126" x14ac:dyDescent="0.15">
      <c r="B30" s="302"/>
      <c r="C30" s="112" t="str">
        <f>IF(D30="","",COUNTA(D6:D30))</f>
        <v/>
      </c>
      <c r="D30" s="113" t="str">
        <f>IF(初期設定!F32="","",初期設定!F32)</f>
        <v/>
      </c>
      <c r="E30" s="104"/>
      <c r="F30" s="105"/>
      <c r="G30" s="105"/>
      <c r="H30" s="106"/>
      <c r="I30" s="104"/>
      <c r="J30" s="105"/>
      <c r="K30" s="105"/>
      <c r="L30" s="106"/>
      <c r="M30" s="104"/>
      <c r="N30" s="105"/>
      <c r="O30" s="105"/>
      <c r="P30" s="106"/>
      <c r="Q30" s="104"/>
      <c r="R30" s="105"/>
      <c r="S30" s="105"/>
      <c r="T30" s="106"/>
      <c r="U30" s="104"/>
      <c r="V30" s="105"/>
      <c r="W30" s="105"/>
      <c r="X30" s="106"/>
      <c r="Y30" s="112" t="str">
        <f t="shared" si="0"/>
        <v/>
      </c>
      <c r="Z30" s="51"/>
      <c r="AA30" s="257"/>
      <c r="AB30" s="130" t="str">
        <f>IF(AC30="","",COUNTA(AC6:AC30))</f>
        <v/>
      </c>
      <c r="AC30" s="131" t="str">
        <f>$D$30</f>
        <v/>
      </c>
      <c r="AD30" s="104"/>
      <c r="AE30" s="105"/>
      <c r="AF30" s="105"/>
      <c r="AG30" s="106"/>
      <c r="AH30" s="104"/>
      <c r="AI30" s="105"/>
      <c r="AJ30" s="105"/>
      <c r="AK30" s="106"/>
      <c r="AL30" s="104"/>
      <c r="AM30" s="105"/>
      <c r="AN30" s="105"/>
      <c r="AO30" s="106"/>
      <c r="AP30" s="104"/>
      <c r="AQ30" s="105"/>
      <c r="AR30" s="105"/>
      <c r="AS30" s="106"/>
      <c r="AT30" s="104"/>
      <c r="AU30" s="105"/>
      <c r="AV30" s="105"/>
      <c r="AW30" s="106"/>
      <c r="AX30" s="130" t="str">
        <f t="shared" si="1"/>
        <v/>
      </c>
      <c r="AZ30" s="260"/>
      <c r="BA30" s="148" t="str">
        <f>IF(BB30="","",COUNTA(BB6:BB30))</f>
        <v/>
      </c>
      <c r="BB30" s="149" t="str">
        <f>$D$30</f>
        <v/>
      </c>
      <c r="BC30" s="104"/>
      <c r="BD30" s="105"/>
      <c r="BE30" s="105"/>
      <c r="BF30" s="106"/>
      <c r="BG30" s="104"/>
      <c r="BH30" s="105"/>
      <c r="BI30" s="105"/>
      <c r="BJ30" s="106"/>
      <c r="BK30" s="104"/>
      <c r="BL30" s="105"/>
      <c r="BM30" s="105"/>
      <c r="BN30" s="106"/>
      <c r="BO30" s="104"/>
      <c r="BP30" s="105"/>
      <c r="BQ30" s="105"/>
      <c r="BR30" s="106"/>
      <c r="BS30" s="104"/>
      <c r="BT30" s="105"/>
      <c r="BU30" s="105"/>
      <c r="BV30" s="106"/>
      <c r="BW30" s="148" t="str">
        <f t="shared" si="2"/>
        <v/>
      </c>
      <c r="BY30" s="236"/>
      <c r="BZ30" s="166" t="str">
        <f>IF(CA30="","",COUNTA(CA6:CA30))</f>
        <v/>
      </c>
      <c r="CA30" s="167" t="str">
        <f>$D$30</f>
        <v/>
      </c>
      <c r="CB30" s="104"/>
      <c r="CC30" s="105"/>
      <c r="CD30" s="105"/>
      <c r="CE30" s="106"/>
      <c r="CF30" s="104"/>
      <c r="CG30" s="105"/>
      <c r="CH30" s="105"/>
      <c r="CI30" s="106"/>
      <c r="CJ30" s="104"/>
      <c r="CK30" s="105"/>
      <c r="CL30" s="105"/>
      <c r="CM30" s="106"/>
      <c r="CN30" s="104"/>
      <c r="CO30" s="105"/>
      <c r="CP30" s="105"/>
      <c r="CQ30" s="106"/>
      <c r="CR30" s="104"/>
      <c r="CS30" s="105"/>
      <c r="CT30" s="105"/>
      <c r="CU30" s="106"/>
      <c r="CV30" s="166" t="str">
        <f t="shared" si="3"/>
        <v/>
      </c>
      <c r="CX30" s="254"/>
      <c r="CY30" s="184" t="str">
        <f>IF(CZ30="","",COUNTA(CZ6:CZ30))</f>
        <v/>
      </c>
      <c r="CZ30" s="185" t="str">
        <f>$D$30</f>
        <v/>
      </c>
      <c r="DA30" s="104"/>
      <c r="DB30" s="105"/>
      <c r="DC30" s="105"/>
      <c r="DD30" s="106"/>
      <c r="DE30" s="104"/>
      <c r="DF30" s="105"/>
      <c r="DG30" s="105"/>
      <c r="DH30" s="106"/>
      <c r="DI30" s="104"/>
      <c r="DJ30" s="105"/>
      <c r="DK30" s="105"/>
      <c r="DL30" s="106"/>
      <c r="DM30" s="104"/>
      <c r="DN30" s="105"/>
      <c r="DO30" s="105"/>
      <c r="DP30" s="106"/>
      <c r="DQ30" s="104"/>
      <c r="DR30" s="105"/>
      <c r="DS30" s="105"/>
      <c r="DT30" s="106"/>
      <c r="DU30" s="184" t="str">
        <f t="shared" si="4"/>
        <v/>
      </c>
      <c r="DV30" s="82" t="str">
        <f>IF(初期設定!F32="","",初期設定!$E$5&amp;正答数入力!CY30&amp;正答数入力!CZ30)</f>
        <v/>
      </c>
    </row>
    <row r="31" spans="1:126" x14ac:dyDescent="0.15">
      <c r="B31" s="302"/>
      <c r="C31" s="112" t="str">
        <f>IF(D31="","",COUNTA(D6:D31))</f>
        <v/>
      </c>
      <c r="D31" s="113" t="str">
        <f>IF(初期設定!F33="","",初期設定!F33)</f>
        <v/>
      </c>
      <c r="E31" s="104"/>
      <c r="F31" s="105"/>
      <c r="G31" s="105"/>
      <c r="H31" s="106"/>
      <c r="I31" s="104"/>
      <c r="J31" s="105"/>
      <c r="K31" s="105"/>
      <c r="L31" s="106"/>
      <c r="M31" s="104"/>
      <c r="N31" s="105"/>
      <c r="O31" s="105"/>
      <c r="P31" s="106"/>
      <c r="Q31" s="104"/>
      <c r="R31" s="105"/>
      <c r="S31" s="105"/>
      <c r="T31" s="106"/>
      <c r="U31" s="104"/>
      <c r="V31" s="105"/>
      <c r="W31" s="105"/>
      <c r="X31" s="106"/>
      <c r="Y31" s="112" t="str">
        <f t="shared" si="0"/>
        <v/>
      </c>
      <c r="Z31" s="51"/>
      <c r="AA31" s="257"/>
      <c r="AB31" s="130" t="str">
        <f>IF(AC31="","",COUNTA(AC6:AC31))</f>
        <v/>
      </c>
      <c r="AC31" s="131" t="str">
        <f>$D$31</f>
        <v/>
      </c>
      <c r="AD31" s="104"/>
      <c r="AE31" s="105"/>
      <c r="AF31" s="105"/>
      <c r="AG31" s="106"/>
      <c r="AH31" s="104"/>
      <c r="AI31" s="105"/>
      <c r="AJ31" s="105"/>
      <c r="AK31" s="106"/>
      <c r="AL31" s="104"/>
      <c r="AM31" s="105"/>
      <c r="AN31" s="105"/>
      <c r="AO31" s="106"/>
      <c r="AP31" s="104"/>
      <c r="AQ31" s="105"/>
      <c r="AR31" s="105"/>
      <c r="AS31" s="106"/>
      <c r="AT31" s="104"/>
      <c r="AU31" s="105"/>
      <c r="AV31" s="105"/>
      <c r="AW31" s="106"/>
      <c r="AX31" s="130" t="str">
        <f t="shared" si="1"/>
        <v/>
      </c>
      <c r="AZ31" s="260"/>
      <c r="BA31" s="148" t="str">
        <f>IF(BB31="","",COUNTA(BB6:BB31))</f>
        <v/>
      </c>
      <c r="BB31" s="149" t="str">
        <f>$D$31</f>
        <v/>
      </c>
      <c r="BC31" s="104"/>
      <c r="BD31" s="105"/>
      <c r="BE31" s="105"/>
      <c r="BF31" s="106"/>
      <c r="BG31" s="104"/>
      <c r="BH31" s="105"/>
      <c r="BI31" s="105"/>
      <c r="BJ31" s="106"/>
      <c r="BK31" s="104"/>
      <c r="BL31" s="105"/>
      <c r="BM31" s="105"/>
      <c r="BN31" s="106"/>
      <c r="BO31" s="104"/>
      <c r="BP31" s="105"/>
      <c r="BQ31" s="105"/>
      <c r="BR31" s="106"/>
      <c r="BS31" s="104"/>
      <c r="BT31" s="105"/>
      <c r="BU31" s="105"/>
      <c r="BV31" s="106"/>
      <c r="BW31" s="148" t="str">
        <f t="shared" si="2"/>
        <v/>
      </c>
      <c r="BY31" s="236"/>
      <c r="BZ31" s="166" t="str">
        <f>IF(CA31="","",COUNTA(CA6:CA31))</f>
        <v/>
      </c>
      <c r="CA31" s="167" t="str">
        <f>$D$31</f>
        <v/>
      </c>
      <c r="CB31" s="104"/>
      <c r="CC31" s="105"/>
      <c r="CD31" s="105"/>
      <c r="CE31" s="106"/>
      <c r="CF31" s="104"/>
      <c r="CG31" s="105"/>
      <c r="CH31" s="105"/>
      <c r="CI31" s="106"/>
      <c r="CJ31" s="104"/>
      <c r="CK31" s="105"/>
      <c r="CL31" s="105"/>
      <c r="CM31" s="106"/>
      <c r="CN31" s="104"/>
      <c r="CO31" s="105"/>
      <c r="CP31" s="105"/>
      <c r="CQ31" s="106"/>
      <c r="CR31" s="104"/>
      <c r="CS31" s="105"/>
      <c r="CT31" s="105"/>
      <c r="CU31" s="106"/>
      <c r="CV31" s="166" t="str">
        <f t="shared" si="3"/>
        <v/>
      </c>
      <c r="CX31" s="254"/>
      <c r="CY31" s="184" t="str">
        <f>IF(CZ31="","",COUNTA(CZ6:CZ31))</f>
        <v/>
      </c>
      <c r="CZ31" s="185" t="str">
        <f>$D$31</f>
        <v/>
      </c>
      <c r="DA31" s="104"/>
      <c r="DB31" s="105"/>
      <c r="DC31" s="105"/>
      <c r="DD31" s="106"/>
      <c r="DE31" s="104"/>
      <c r="DF31" s="105"/>
      <c r="DG31" s="105"/>
      <c r="DH31" s="106"/>
      <c r="DI31" s="104"/>
      <c r="DJ31" s="105"/>
      <c r="DK31" s="105"/>
      <c r="DL31" s="106"/>
      <c r="DM31" s="104"/>
      <c r="DN31" s="105"/>
      <c r="DO31" s="105"/>
      <c r="DP31" s="106"/>
      <c r="DQ31" s="104"/>
      <c r="DR31" s="105"/>
      <c r="DS31" s="105"/>
      <c r="DT31" s="106"/>
      <c r="DU31" s="184" t="str">
        <f t="shared" si="4"/>
        <v/>
      </c>
      <c r="DV31" s="82" t="str">
        <f>IF(初期設定!F33="","",初期設定!$E$5&amp;正答数入力!CY31&amp;正答数入力!CZ31)</f>
        <v/>
      </c>
    </row>
    <row r="32" spans="1:126" x14ac:dyDescent="0.15">
      <c r="B32" s="302"/>
      <c r="C32" s="112" t="str">
        <f>IF(D32="","",COUNTA(D6:D32))</f>
        <v/>
      </c>
      <c r="D32" s="113" t="str">
        <f>IF(初期設定!F34="","",初期設定!F34)</f>
        <v/>
      </c>
      <c r="E32" s="104"/>
      <c r="F32" s="105"/>
      <c r="G32" s="105"/>
      <c r="H32" s="106"/>
      <c r="I32" s="104"/>
      <c r="J32" s="105"/>
      <c r="K32" s="105"/>
      <c r="L32" s="106"/>
      <c r="M32" s="104"/>
      <c r="N32" s="105"/>
      <c r="O32" s="105"/>
      <c r="P32" s="106"/>
      <c r="Q32" s="104"/>
      <c r="R32" s="105"/>
      <c r="S32" s="105"/>
      <c r="T32" s="106"/>
      <c r="U32" s="104"/>
      <c r="V32" s="105"/>
      <c r="W32" s="105"/>
      <c r="X32" s="106"/>
      <c r="Y32" s="112" t="str">
        <f t="shared" si="0"/>
        <v/>
      </c>
      <c r="Z32" s="51"/>
      <c r="AA32" s="257"/>
      <c r="AB32" s="130" t="str">
        <f>IF(AC32="","",COUNTA(AC6:AC32))</f>
        <v/>
      </c>
      <c r="AC32" s="131" t="str">
        <f>$D$32</f>
        <v/>
      </c>
      <c r="AD32" s="104"/>
      <c r="AE32" s="105"/>
      <c r="AF32" s="105"/>
      <c r="AG32" s="106"/>
      <c r="AH32" s="104"/>
      <c r="AI32" s="105"/>
      <c r="AJ32" s="105"/>
      <c r="AK32" s="106"/>
      <c r="AL32" s="104"/>
      <c r="AM32" s="105"/>
      <c r="AN32" s="105"/>
      <c r="AO32" s="106"/>
      <c r="AP32" s="104"/>
      <c r="AQ32" s="105"/>
      <c r="AR32" s="105"/>
      <c r="AS32" s="106"/>
      <c r="AT32" s="104"/>
      <c r="AU32" s="105"/>
      <c r="AV32" s="105"/>
      <c r="AW32" s="106"/>
      <c r="AX32" s="130" t="str">
        <f t="shared" si="1"/>
        <v/>
      </c>
      <c r="AZ32" s="260"/>
      <c r="BA32" s="148" t="str">
        <f>IF(BB32="","",COUNTA(BB6:BB32))</f>
        <v/>
      </c>
      <c r="BB32" s="149" t="str">
        <f>$D$32</f>
        <v/>
      </c>
      <c r="BC32" s="104"/>
      <c r="BD32" s="105"/>
      <c r="BE32" s="105"/>
      <c r="BF32" s="106"/>
      <c r="BG32" s="104"/>
      <c r="BH32" s="105"/>
      <c r="BI32" s="105"/>
      <c r="BJ32" s="106"/>
      <c r="BK32" s="104"/>
      <c r="BL32" s="105"/>
      <c r="BM32" s="105"/>
      <c r="BN32" s="106"/>
      <c r="BO32" s="104"/>
      <c r="BP32" s="105"/>
      <c r="BQ32" s="105"/>
      <c r="BR32" s="106"/>
      <c r="BS32" s="104"/>
      <c r="BT32" s="105"/>
      <c r="BU32" s="105"/>
      <c r="BV32" s="106"/>
      <c r="BW32" s="148" t="str">
        <f t="shared" si="2"/>
        <v/>
      </c>
      <c r="BY32" s="236"/>
      <c r="BZ32" s="166" t="str">
        <f>IF(CA32="","",COUNTA(CA6:CA32))</f>
        <v/>
      </c>
      <c r="CA32" s="167" t="str">
        <f>$D$32</f>
        <v/>
      </c>
      <c r="CB32" s="104"/>
      <c r="CC32" s="105"/>
      <c r="CD32" s="105"/>
      <c r="CE32" s="106"/>
      <c r="CF32" s="104"/>
      <c r="CG32" s="105"/>
      <c r="CH32" s="105"/>
      <c r="CI32" s="106"/>
      <c r="CJ32" s="104"/>
      <c r="CK32" s="105"/>
      <c r="CL32" s="105"/>
      <c r="CM32" s="106"/>
      <c r="CN32" s="104"/>
      <c r="CO32" s="105"/>
      <c r="CP32" s="105"/>
      <c r="CQ32" s="106"/>
      <c r="CR32" s="104"/>
      <c r="CS32" s="105"/>
      <c r="CT32" s="105"/>
      <c r="CU32" s="106"/>
      <c r="CV32" s="166" t="str">
        <f t="shared" si="3"/>
        <v/>
      </c>
      <c r="CX32" s="254"/>
      <c r="CY32" s="184" t="str">
        <f>IF(CZ32="","",COUNTA(CZ6:CZ32))</f>
        <v/>
      </c>
      <c r="CZ32" s="185" t="str">
        <f>$D$32</f>
        <v/>
      </c>
      <c r="DA32" s="104"/>
      <c r="DB32" s="105"/>
      <c r="DC32" s="105"/>
      <c r="DD32" s="106"/>
      <c r="DE32" s="104"/>
      <c r="DF32" s="105"/>
      <c r="DG32" s="105"/>
      <c r="DH32" s="106"/>
      <c r="DI32" s="104"/>
      <c r="DJ32" s="105"/>
      <c r="DK32" s="105"/>
      <c r="DL32" s="106"/>
      <c r="DM32" s="104"/>
      <c r="DN32" s="105"/>
      <c r="DO32" s="105"/>
      <c r="DP32" s="106"/>
      <c r="DQ32" s="104"/>
      <c r="DR32" s="105"/>
      <c r="DS32" s="105"/>
      <c r="DT32" s="106"/>
      <c r="DU32" s="184" t="str">
        <f t="shared" si="4"/>
        <v/>
      </c>
      <c r="DV32" s="82" t="str">
        <f>IF(初期設定!F34="","",初期設定!$E$5&amp;正答数入力!CY32&amp;正答数入力!CZ32)</f>
        <v/>
      </c>
    </row>
    <row r="33" spans="1:126" x14ac:dyDescent="0.15">
      <c r="B33" s="302"/>
      <c r="C33" s="112" t="str">
        <f>IF(D33="","",COUNTA(D6:D33))</f>
        <v/>
      </c>
      <c r="D33" s="113" t="str">
        <f>IF(初期設定!F35="","",初期設定!F35)</f>
        <v/>
      </c>
      <c r="E33" s="104"/>
      <c r="F33" s="105"/>
      <c r="G33" s="105"/>
      <c r="H33" s="106"/>
      <c r="I33" s="104"/>
      <c r="J33" s="105"/>
      <c r="K33" s="105"/>
      <c r="L33" s="106"/>
      <c r="M33" s="104"/>
      <c r="N33" s="105"/>
      <c r="O33" s="105"/>
      <c r="P33" s="106"/>
      <c r="Q33" s="104"/>
      <c r="R33" s="105"/>
      <c r="S33" s="105"/>
      <c r="T33" s="106"/>
      <c r="U33" s="104"/>
      <c r="V33" s="105"/>
      <c r="W33" s="105"/>
      <c r="X33" s="106"/>
      <c r="Y33" s="112" t="str">
        <f t="shared" si="0"/>
        <v/>
      </c>
      <c r="Z33" s="51"/>
      <c r="AA33" s="257"/>
      <c r="AB33" s="130" t="str">
        <f>IF(AC33="","",COUNTA(AC6:AC33))</f>
        <v/>
      </c>
      <c r="AC33" s="131" t="str">
        <f>$D$33</f>
        <v/>
      </c>
      <c r="AD33" s="104"/>
      <c r="AE33" s="105"/>
      <c r="AF33" s="105"/>
      <c r="AG33" s="106"/>
      <c r="AH33" s="104"/>
      <c r="AI33" s="105"/>
      <c r="AJ33" s="105"/>
      <c r="AK33" s="106"/>
      <c r="AL33" s="104"/>
      <c r="AM33" s="105"/>
      <c r="AN33" s="105"/>
      <c r="AO33" s="106"/>
      <c r="AP33" s="104"/>
      <c r="AQ33" s="105"/>
      <c r="AR33" s="105"/>
      <c r="AS33" s="106"/>
      <c r="AT33" s="104"/>
      <c r="AU33" s="105"/>
      <c r="AV33" s="105"/>
      <c r="AW33" s="106"/>
      <c r="AX33" s="130" t="str">
        <f t="shared" si="1"/>
        <v/>
      </c>
      <c r="AZ33" s="260"/>
      <c r="BA33" s="148" t="str">
        <f>IF(BB33="","",COUNTA(BB6:BB33))</f>
        <v/>
      </c>
      <c r="BB33" s="149" t="str">
        <f>$D$33</f>
        <v/>
      </c>
      <c r="BC33" s="104"/>
      <c r="BD33" s="105"/>
      <c r="BE33" s="105"/>
      <c r="BF33" s="106"/>
      <c r="BG33" s="104"/>
      <c r="BH33" s="105"/>
      <c r="BI33" s="105"/>
      <c r="BJ33" s="106"/>
      <c r="BK33" s="104"/>
      <c r="BL33" s="105"/>
      <c r="BM33" s="105"/>
      <c r="BN33" s="106"/>
      <c r="BO33" s="104"/>
      <c r="BP33" s="105"/>
      <c r="BQ33" s="105"/>
      <c r="BR33" s="106"/>
      <c r="BS33" s="104"/>
      <c r="BT33" s="105"/>
      <c r="BU33" s="105"/>
      <c r="BV33" s="106"/>
      <c r="BW33" s="148" t="str">
        <f t="shared" si="2"/>
        <v/>
      </c>
      <c r="BY33" s="236"/>
      <c r="BZ33" s="166" t="str">
        <f>IF(CA33="","",COUNTA(CA6:CA33))</f>
        <v/>
      </c>
      <c r="CA33" s="167" t="str">
        <f>$D$33</f>
        <v/>
      </c>
      <c r="CB33" s="104"/>
      <c r="CC33" s="105"/>
      <c r="CD33" s="105"/>
      <c r="CE33" s="106"/>
      <c r="CF33" s="104"/>
      <c r="CG33" s="105"/>
      <c r="CH33" s="105"/>
      <c r="CI33" s="106"/>
      <c r="CJ33" s="104"/>
      <c r="CK33" s="105"/>
      <c r="CL33" s="105"/>
      <c r="CM33" s="106"/>
      <c r="CN33" s="104"/>
      <c r="CO33" s="105"/>
      <c r="CP33" s="105"/>
      <c r="CQ33" s="106"/>
      <c r="CR33" s="104"/>
      <c r="CS33" s="105"/>
      <c r="CT33" s="105"/>
      <c r="CU33" s="106"/>
      <c r="CV33" s="166" t="str">
        <f t="shared" si="3"/>
        <v/>
      </c>
      <c r="CX33" s="254"/>
      <c r="CY33" s="184" t="str">
        <f>IF(CZ33="","",COUNTA(CZ6:CZ33))</f>
        <v/>
      </c>
      <c r="CZ33" s="185" t="str">
        <f>$D$33</f>
        <v/>
      </c>
      <c r="DA33" s="104"/>
      <c r="DB33" s="105"/>
      <c r="DC33" s="105"/>
      <c r="DD33" s="106"/>
      <c r="DE33" s="104"/>
      <c r="DF33" s="105"/>
      <c r="DG33" s="105"/>
      <c r="DH33" s="106"/>
      <c r="DI33" s="104"/>
      <c r="DJ33" s="105"/>
      <c r="DK33" s="105"/>
      <c r="DL33" s="106"/>
      <c r="DM33" s="104"/>
      <c r="DN33" s="105"/>
      <c r="DO33" s="105"/>
      <c r="DP33" s="106"/>
      <c r="DQ33" s="104"/>
      <c r="DR33" s="105"/>
      <c r="DS33" s="105"/>
      <c r="DT33" s="106"/>
      <c r="DU33" s="184" t="str">
        <f t="shared" si="4"/>
        <v/>
      </c>
      <c r="DV33" s="82" t="str">
        <f>IF(初期設定!F35="","",初期設定!$E$5&amp;正答数入力!CY33&amp;正答数入力!CZ33)</f>
        <v/>
      </c>
    </row>
    <row r="34" spans="1:126" x14ac:dyDescent="0.15">
      <c r="B34" s="302"/>
      <c r="C34" s="112" t="str">
        <f>IF(D34="","",COUNTA(D6:D34))</f>
        <v/>
      </c>
      <c r="D34" s="113" t="str">
        <f>IF(初期設定!F36="","",初期設定!F36)</f>
        <v/>
      </c>
      <c r="E34" s="104"/>
      <c r="F34" s="105"/>
      <c r="G34" s="105"/>
      <c r="H34" s="106"/>
      <c r="I34" s="104"/>
      <c r="J34" s="105"/>
      <c r="K34" s="105"/>
      <c r="L34" s="106"/>
      <c r="M34" s="104"/>
      <c r="N34" s="105"/>
      <c r="O34" s="105"/>
      <c r="P34" s="106"/>
      <c r="Q34" s="104"/>
      <c r="R34" s="105"/>
      <c r="S34" s="105"/>
      <c r="T34" s="106"/>
      <c r="U34" s="104"/>
      <c r="V34" s="105"/>
      <c r="W34" s="105"/>
      <c r="X34" s="106"/>
      <c r="Y34" s="112" t="str">
        <f t="shared" si="0"/>
        <v/>
      </c>
      <c r="Z34" s="51"/>
      <c r="AA34" s="257"/>
      <c r="AB34" s="130" t="str">
        <f>IF(AC34="","",COUNTA(AC6:AC34))</f>
        <v/>
      </c>
      <c r="AC34" s="131" t="str">
        <f>$D$34</f>
        <v/>
      </c>
      <c r="AD34" s="104"/>
      <c r="AE34" s="105"/>
      <c r="AF34" s="105"/>
      <c r="AG34" s="106"/>
      <c r="AH34" s="104"/>
      <c r="AI34" s="105"/>
      <c r="AJ34" s="105"/>
      <c r="AK34" s="106"/>
      <c r="AL34" s="104"/>
      <c r="AM34" s="105"/>
      <c r="AN34" s="105"/>
      <c r="AO34" s="106"/>
      <c r="AP34" s="104"/>
      <c r="AQ34" s="105"/>
      <c r="AR34" s="105"/>
      <c r="AS34" s="106"/>
      <c r="AT34" s="104"/>
      <c r="AU34" s="105"/>
      <c r="AV34" s="105"/>
      <c r="AW34" s="106"/>
      <c r="AX34" s="130" t="str">
        <f t="shared" si="1"/>
        <v/>
      </c>
      <c r="AZ34" s="260"/>
      <c r="BA34" s="148" t="str">
        <f>IF(BB34="","",COUNTA(BB6:BB34))</f>
        <v/>
      </c>
      <c r="BB34" s="149" t="str">
        <f>$D$34</f>
        <v/>
      </c>
      <c r="BC34" s="104"/>
      <c r="BD34" s="105"/>
      <c r="BE34" s="105"/>
      <c r="BF34" s="106"/>
      <c r="BG34" s="104"/>
      <c r="BH34" s="105"/>
      <c r="BI34" s="105"/>
      <c r="BJ34" s="106"/>
      <c r="BK34" s="104"/>
      <c r="BL34" s="105"/>
      <c r="BM34" s="105"/>
      <c r="BN34" s="106"/>
      <c r="BO34" s="104"/>
      <c r="BP34" s="105"/>
      <c r="BQ34" s="105"/>
      <c r="BR34" s="106"/>
      <c r="BS34" s="104"/>
      <c r="BT34" s="105"/>
      <c r="BU34" s="105"/>
      <c r="BV34" s="106"/>
      <c r="BW34" s="148" t="str">
        <f t="shared" si="2"/>
        <v/>
      </c>
      <c r="BY34" s="236"/>
      <c r="BZ34" s="166" t="str">
        <f>IF(CA34="","",COUNTA(CA6:CA34))</f>
        <v/>
      </c>
      <c r="CA34" s="167" t="str">
        <f>$D$34</f>
        <v/>
      </c>
      <c r="CB34" s="104"/>
      <c r="CC34" s="105"/>
      <c r="CD34" s="105"/>
      <c r="CE34" s="106"/>
      <c r="CF34" s="104"/>
      <c r="CG34" s="105"/>
      <c r="CH34" s="105"/>
      <c r="CI34" s="106"/>
      <c r="CJ34" s="104"/>
      <c r="CK34" s="105"/>
      <c r="CL34" s="105"/>
      <c r="CM34" s="106"/>
      <c r="CN34" s="104"/>
      <c r="CO34" s="105"/>
      <c r="CP34" s="105"/>
      <c r="CQ34" s="106"/>
      <c r="CR34" s="104"/>
      <c r="CS34" s="105"/>
      <c r="CT34" s="105"/>
      <c r="CU34" s="106"/>
      <c r="CV34" s="166" t="str">
        <f t="shared" si="3"/>
        <v/>
      </c>
      <c r="CX34" s="254"/>
      <c r="CY34" s="184" t="str">
        <f>IF(CZ34="","",COUNTA(CZ6:CZ34))</f>
        <v/>
      </c>
      <c r="CZ34" s="185" t="str">
        <f>$D$34</f>
        <v/>
      </c>
      <c r="DA34" s="104"/>
      <c r="DB34" s="105"/>
      <c r="DC34" s="105"/>
      <c r="DD34" s="106"/>
      <c r="DE34" s="104"/>
      <c r="DF34" s="105"/>
      <c r="DG34" s="105"/>
      <c r="DH34" s="106"/>
      <c r="DI34" s="104"/>
      <c r="DJ34" s="105"/>
      <c r="DK34" s="105"/>
      <c r="DL34" s="106"/>
      <c r="DM34" s="104"/>
      <c r="DN34" s="105"/>
      <c r="DO34" s="105"/>
      <c r="DP34" s="106"/>
      <c r="DQ34" s="104"/>
      <c r="DR34" s="105"/>
      <c r="DS34" s="105"/>
      <c r="DT34" s="106"/>
      <c r="DU34" s="184" t="str">
        <f t="shared" si="4"/>
        <v/>
      </c>
      <c r="DV34" s="82" t="str">
        <f>IF(初期設定!F36="","",初期設定!$E$5&amp;正答数入力!CY34&amp;正答数入力!CZ34)</f>
        <v/>
      </c>
    </row>
    <row r="35" spans="1:126" x14ac:dyDescent="0.15">
      <c r="B35" s="302"/>
      <c r="C35" s="114" t="str">
        <f>IF(D35="","",COUNTA(D6:D35))</f>
        <v/>
      </c>
      <c r="D35" s="115" t="str">
        <f>IF(初期設定!F37="","",初期設定!F37)</f>
        <v/>
      </c>
      <c r="E35" s="107"/>
      <c r="F35" s="108"/>
      <c r="G35" s="108"/>
      <c r="H35" s="109"/>
      <c r="I35" s="107"/>
      <c r="J35" s="108"/>
      <c r="K35" s="108"/>
      <c r="L35" s="109"/>
      <c r="M35" s="107"/>
      <c r="N35" s="108"/>
      <c r="O35" s="108"/>
      <c r="P35" s="109"/>
      <c r="Q35" s="107"/>
      <c r="R35" s="108"/>
      <c r="S35" s="108"/>
      <c r="T35" s="109"/>
      <c r="U35" s="107"/>
      <c r="V35" s="108"/>
      <c r="W35" s="108"/>
      <c r="X35" s="109"/>
      <c r="Y35" s="114" t="str">
        <f t="shared" si="0"/>
        <v/>
      </c>
      <c r="Z35" s="51"/>
      <c r="AA35" s="257"/>
      <c r="AB35" s="132" t="str">
        <f>IF(AC35="","",COUNTA(AC6:AC35))</f>
        <v/>
      </c>
      <c r="AC35" s="133" t="str">
        <f>$D$35</f>
        <v/>
      </c>
      <c r="AD35" s="107"/>
      <c r="AE35" s="108"/>
      <c r="AF35" s="108"/>
      <c r="AG35" s="109"/>
      <c r="AH35" s="107"/>
      <c r="AI35" s="108"/>
      <c r="AJ35" s="108"/>
      <c r="AK35" s="109"/>
      <c r="AL35" s="107"/>
      <c r="AM35" s="108"/>
      <c r="AN35" s="108"/>
      <c r="AO35" s="109"/>
      <c r="AP35" s="107"/>
      <c r="AQ35" s="108"/>
      <c r="AR35" s="108"/>
      <c r="AS35" s="109"/>
      <c r="AT35" s="107"/>
      <c r="AU35" s="108"/>
      <c r="AV35" s="108"/>
      <c r="AW35" s="109"/>
      <c r="AX35" s="132" t="str">
        <f t="shared" si="1"/>
        <v/>
      </c>
      <c r="AZ35" s="260"/>
      <c r="BA35" s="150" t="str">
        <f>IF(BB35="","",COUNTA(BB6:BB35))</f>
        <v/>
      </c>
      <c r="BB35" s="151" t="str">
        <f>$D$35</f>
        <v/>
      </c>
      <c r="BC35" s="107"/>
      <c r="BD35" s="108"/>
      <c r="BE35" s="108"/>
      <c r="BF35" s="109"/>
      <c r="BG35" s="107"/>
      <c r="BH35" s="108"/>
      <c r="BI35" s="108"/>
      <c r="BJ35" s="109"/>
      <c r="BK35" s="107"/>
      <c r="BL35" s="108"/>
      <c r="BM35" s="108"/>
      <c r="BN35" s="109"/>
      <c r="BO35" s="107"/>
      <c r="BP35" s="108"/>
      <c r="BQ35" s="108"/>
      <c r="BR35" s="109"/>
      <c r="BS35" s="107"/>
      <c r="BT35" s="108"/>
      <c r="BU35" s="108"/>
      <c r="BV35" s="109"/>
      <c r="BW35" s="150" t="str">
        <f t="shared" si="2"/>
        <v/>
      </c>
      <c r="BY35" s="236"/>
      <c r="BZ35" s="168" t="str">
        <f>IF(CA35="","",COUNTA(CA6:CA35))</f>
        <v/>
      </c>
      <c r="CA35" s="169" t="str">
        <f>$D$35</f>
        <v/>
      </c>
      <c r="CB35" s="107"/>
      <c r="CC35" s="108"/>
      <c r="CD35" s="108"/>
      <c r="CE35" s="109"/>
      <c r="CF35" s="107"/>
      <c r="CG35" s="108"/>
      <c r="CH35" s="108"/>
      <c r="CI35" s="109"/>
      <c r="CJ35" s="107"/>
      <c r="CK35" s="108"/>
      <c r="CL35" s="108"/>
      <c r="CM35" s="109"/>
      <c r="CN35" s="107"/>
      <c r="CO35" s="108"/>
      <c r="CP35" s="108"/>
      <c r="CQ35" s="109"/>
      <c r="CR35" s="107"/>
      <c r="CS35" s="108"/>
      <c r="CT35" s="108"/>
      <c r="CU35" s="109"/>
      <c r="CV35" s="168" t="str">
        <f t="shared" si="3"/>
        <v/>
      </c>
      <c r="CX35" s="254"/>
      <c r="CY35" s="186" t="str">
        <f>IF(CZ35="","",COUNTA(CZ6:CZ35))</f>
        <v/>
      </c>
      <c r="CZ35" s="187" t="str">
        <f>$D$35</f>
        <v/>
      </c>
      <c r="DA35" s="107"/>
      <c r="DB35" s="108"/>
      <c r="DC35" s="108"/>
      <c r="DD35" s="109"/>
      <c r="DE35" s="107"/>
      <c r="DF35" s="108"/>
      <c r="DG35" s="108"/>
      <c r="DH35" s="109"/>
      <c r="DI35" s="107"/>
      <c r="DJ35" s="108"/>
      <c r="DK35" s="108"/>
      <c r="DL35" s="109"/>
      <c r="DM35" s="107"/>
      <c r="DN35" s="108"/>
      <c r="DO35" s="108"/>
      <c r="DP35" s="109"/>
      <c r="DQ35" s="107"/>
      <c r="DR35" s="108"/>
      <c r="DS35" s="108"/>
      <c r="DT35" s="109"/>
      <c r="DU35" s="186" t="str">
        <f t="shared" si="4"/>
        <v/>
      </c>
      <c r="DV35" s="82" t="str">
        <f>IF(初期設定!F37="","",初期設定!$E$5&amp;正答数入力!CY35&amp;正答数入力!CZ35)</f>
        <v/>
      </c>
    </row>
    <row r="36" spans="1:126" x14ac:dyDescent="0.15">
      <c r="B36" s="302"/>
      <c r="C36" s="110" t="str">
        <f>IF(D36="","",COUNTA(D6:D36))</f>
        <v/>
      </c>
      <c r="D36" s="111" t="str">
        <f>IF(初期設定!F38="","",初期設定!F38)</f>
        <v/>
      </c>
      <c r="E36" s="101"/>
      <c r="F36" s="102"/>
      <c r="G36" s="102"/>
      <c r="H36" s="103"/>
      <c r="I36" s="101"/>
      <c r="J36" s="102"/>
      <c r="K36" s="102"/>
      <c r="L36" s="103"/>
      <c r="M36" s="101"/>
      <c r="N36" s="102"/>
      <c r="O36" s="102"/>
      <c r="P36" s="103"/>
      <c r="Q36" s="101"/>
      <c r="R36" s="102"/>
      <c r="S36" s="102"/>
      <c r="T36" s="103"/>
      <c r="U36" s="101"/>
      <c r="V36" s="102"/>
      <c r="W36" s="102"/>
      <c r="X36" s="103"/>
      <c r="Y36" s="110" t="str">
        <f t="shared" si="0"/>
        <v/>
      </c>
      <c r="Z36" s="51"/>
      <c r="AA36" s="257"/>
      <c r="AB36" s="128" t="str">
        <f>IF(AC36="","",COUNTA(AC6:AC36))</f>
        <v/>
      </c>
      <c r="AC36" s="129" t="str">
        <f>$D$36</f>
        <v/>
      </c>
      <c r="AD36" s="101"/>
      <c r="AE36" s="102"/>
      <c r="AF36" s="102"/>
      <c r="AG36" s="103"/>
      <c r="AH36" s="101"/>
      <c r="AI36" s="102"/>
      <c r="AJ36" s="102"/>
      <c r="AK36" s="103"/>
      <c r="AL36" s="101"/>
      <c r="AM36" s="102"/>
      <c r="AN36" s="102"/>
      <c r="AO36" s="103"/>
      <c r="AP36" s="101"/>
      <c r="AQ36" s="102"/>
      <c r="AR36" s="102"/>
      <c r="AS36" s="103"/>
      <c r="AT36" s="101"/>
      <c r="AU36" s="102"/>
      <c r="AV36" s="102"/>
      <c r="AW36" s="103"/>
      <c r="AX36" s="128" t="str">
        <f t="shared" si="1"/>
        <v/>
      </c>
      <c r="AZ36" s="260"/>
      <c r="BA36" s="146" t="str">
        <f>IF(BB36="","",COUNTA(BB6:BB36))</f>
        <v/>
      </c>
      <c r="BB36" s="147" t="str">
        <f>$D$36</f>
        <v/>
      </c>
      <c r="BC36" s="101"/>
      <c r="BD36" s="102"/>
      <c r="BE36" s="102"/>
      <c r="BF36" s="103"/>
      <c r="BG36" s="101"/>
      <c r="BH36" s="102"/>
      <c r="BI36" s="102"/>
      <c r="BJ36" s="103"/>
      <c r="BK36" s="101"/>
      <c r="BL36" s="102"/>
      <c r="BM36" s="102"/>
      <c r="BN36" s="103"/>
      <c r="BO36" s="101"/>
      <c r="BP36" s="102"/>
      <c r="BQ36" s="102"/>
      <c r="BR36" s="103"/>
      <c r="BS36" s="101"/>
      <c r="BT36" s="102"/>
      <c r="BU36" s="102"/>
      <c r="BV36" s="103"/>
      <c r="BW36" s="146" t="str">
        <f t="shared" si="2"/>
        <v/>
      </c>
      <c r="BY36" s="236"/>
      <c r="BZ36" s="164" t="str">
        <f>IF(CA36="","",COUNTA(CA6:CA36))</f>
        <v/>
      </c>
      <c r="CA36" s="165" t="str">
        <f>$D$36</f>
        <v/>
      </c>
      <c r="CB36" s="101"/>
      <c r="CC36" s="102"/>
      <c r="CD36" s="102"/>
      <c r="CE36" s="103"/>
      <c r="CF36" s="101"/>
      <c r="CG36" s="102"/>
      <c r="CH36" s="102"/>
      <c r="CI36" s="103"/>
      <c r="CJ36" s="101"/>
      <c r="CK36" s="102"/>
      <c r="CL36" s="102"/>
      <c r="CM36" s="103"/>
      <c r="CN36" s="101"/>
      <c r="CO36" s="102"/>
      <c r="CP36" s="102"/>
      <c r="CQ36" s="103"/>
      <c r="CR36" s="101"/>
      <c r="CS36" s="102"/>
      <c r="CT36" s="102"/>
      <c r="CU36" s="103"/>
      <c r="CV36" s="164" t="str">
        <f t="shared" si="3"/>
        <v/>
      </c>
      <c r="CX36" s="254"/>
      <c r="CY36" s="182" t="str">
        <f>IF(CZ36="","",COUNTA(CZ6:CZ36))</f>
        <v/>
      </c>
      <c r="CZ36" s="183" t="str">
        <f>$D$36</f>
        <v/>
      </c>
      <c r="DA36" s="101"/>
      <c r="DB36" s="102"/>
      <c r="DC36" s="102"/>
      <c r="DD36" s="103"/>
      <c r="DE36" s="101"/>
      <c r="DF36" s="102"/>
      <c r="DG36" s="102"/>
      <c r="DH36" s="103"/>
      <c r="DI36" s="101"/>
      <c r="DJ36" s="102"/>
      <c r="DK36" s="102"/>
      <c r="DL36" s="103"/>
      <c r="DM36" s="101"/>
      <c r="DN36" s="102"/>
      <c r="DO36" s="102"/>
      <c r="DP36" s="103"/>
      <c r="DQ36" s="101"/>
      <c r="DR36" s="102"/>
      <c r="DS36" s="102"/>
      <c r="DT36" s="103"/>
      <c r="DU36" s="182" t="str">
        <f t="shared" si="4"/>
        <v/>
      </c>
      <c r="DV36" s="82" t="str">
        <f>IF(初期設定!F38="","",初期設定!$E$5&amp;正答数入力!CY36&amp;正答数入力!CZ36)</f>
        <v/>
      </c>
    </row>
    <row r="37" spans="1:126" x14ac:dyDescent="0.15">
      <c r="B37" s="302"/>
      <c r="C37" s="112" t="str">
        <f>IF(D37="","",COUNTA(D6:D37))</f>
        <v/>
      </c>
      <c r="D37" s="113" t="str">
        <f>IF(初期設定!F39="","",初期設定!F39)</f>
        <v/>
      </c>
      <c r="E37" s="104"/>
      <c r="F37" s="105"/>
      <c r="G37" s="105"/>
      <c r="H37" s="106"/>
      <c r="I37" s="104"/>
      <c r="J37" s="105"/>
      <c r="K37" s="105"/>
      <c r="L37" s="106"/>
      <c r="M37" s="104"/>
      <c r="N37" s="105"/>
      <c r="O37" s="105"/>
      <c r="P37" s="106"/>
      <c r="Q37" s="104"/>
      <c r="R37" s="105"/>
      <c r="S37" s="105"/>
      <c r="T37" s="106"/>
      <c r="U37" s="104"/>
      <c r="V37" s="105"/>
      <c r="W37" s="105"/>
      <c r="X37" s="106"/>
      <c r="Y37" s="112" t="str">
        <f t="shared" si="0"/>
        <v/>
      </c>
      <c r="Z37" s="51"/>
      <c r="AA37" s="257"/>
      <c r="AB37" s="130" t="str">
        <f>IF(AC37="","",COUNTA(AC6:AC37))</f>
        <v/>
      </c>
      <c r="AC37" s="131" t="str">
        <f>$D$37</f>
        <v/>
      </c>
      <c r="AD37" s="104"/>
      <c r="AE37" s="105"/>
      <c r="AF37" s="105"/>
      <c r="AG37" s="106"/>
      <c r="AH37" s="104"/>
      <c r="AI37" s="105"/>
      <c r="AJ37" s="105"/>
      <c r="AK37" s="106"/>
      <c r="AL37" s="104"/>
      <c r="AM37" s="105"/>
      <c r="AN37" s="105"/>
      <c r="AO37" s="106"/>
      <c r="AP37" s="104"/>
      <c r="AQ37" s="105"/>
      <c r="AR37" s="105"/>
      <c r="AS37" s="106"/>
      <c r="AT37" s="104"/>
      <c r="AU37" s="105"/>
      <c r="AV37" s="105"/>
      <c r="AW37" s="106"/>
      <c r="AX37" s="130" t="str">
        <f t="shared" si="1"/>
        <v/>
      </c>
      <c r="AZ37" s="260"/>
      <c r="BA37" s="148" t="str">
        <f>IF(BB37="","",COUNTA(BB6:BB37))</f>
        <v/>
      </c>
      <c r="BB37" s="149" t="str">
        <f>$D$37</f>
        <v/>
      </c>
      <c r="BC37" s="104"/>
      <c r="BD37" s="105"/>
      <c r="BE37" s="105"/>
      <c r="BF37" s="106"/>
      <c r="BG37" s="104"/>
      <c r="BH37" s="105"/>
      <c r="BI37" s="105"/>
      <c r="BJ37" s="106"/>
      <c r="BK37" s="104"/>
      <c r="BL37" s="105"/>
      <c r="BM37" s="105"/>
      <c r="BN37" s="106"/>
      <c r="BO37" s="104"/>
      <c r="BP37" s="105"/>
      <c r="BQ37" s="105"/>
      <c r="BR37" s="106"/>
      <c r="BS37" s="104"/>
      <c r="BT37" s="105"/>
      <c r="BU37" s="105"/>
      <c r="BV37" s="106"/>
      <c r="BW37" s="148" t="str">
        <f t="shared" si="2"/>
        <v/>
      </c>
      <c r="BY37" s="236"/>
      <c r="BZ37" s="166" t="str">
        <f>IF(CA37="","",COUNTA(CA6:CA37))</f>
        <v/>
      </c>
      <c r="CA37" s="167" t="str">
        <f>$D$37</f>
        <v/>
      </c>
      <c r="CB37" s="104"/>
      <c r="CC37" s="105"/>
      <c r="CD37" s="105"/>
      <c r="CE37" s="106"/>
      <c r="CF37" s="104"/>
      <c r="CG37" s="105"/>
      <c r="CH37" s="105"/>
      <c r="CI37" s="106"/>
      <c r="CJ37" s="104"/>
      <c r="CK37" s="105"/>
      <c r="CL37" s="105"/>
      <c r="CM37" s="106"/>
      <c r="CN37" s="104"/>
      <c r="CO37" s="105"/>
      <c r="CP37" s="105"/>
      <c r="CQ37" s="106"/>
      <c r="CR37" s="104"/>
      <c r="CS37" s="105"/>
      <c r="CT37" s="105"/>
      <c r="CU37" s="106"/>
      <c r="CV37" s="166" t="str">
        <f t="shared" si="3"/>
        <v/>
      </c>
      <c r="CX37" s="254"/>
      <c r="CY37" s="184" t="str">
        <f>IF(CZ37="","",COUNTA(CZ6:CZ37))</f>
        <v/>
      </c>
      <c r="CZ37" s="185" t="str">
        <f>$D$37</f>
        <v/>
      </c>
      <c r="DA37" s="104"/>
      <c r="DB37" s="105"/>
      <c r="DC37" s="105"/>
      <c r="DD37" s="106"/>
      <c r="DE37" s="104"/>
      <c r="DF37" s="105"/>
      <c r="DG37" s="105"/>
      <c r="DH37" s="106"/>
      <c r="DI37" s="104"/>
      <c r="DJ37" s="105"/>
      <c r="DK37" s="105"/>
      <c r="DL37" s="106"/>
      <c r="DM37" s="104"/>
      <c r="DN37" s="105"/>
      <c r="DO37" s="105"/>
      <c r="DP37" s="106"/>
      <c r="DQ37" s="104"/>
      <c r="DR37" s="105"/>
      <c r="DS37" s="105"/>
      <c r="DT37" s="106"/>
      <c r="DU37" s="184" t="str">
        <f t="shared" si="4"/>
        <v/>
      </c>
      <c r="DV37" s="82" t="str">
        <f>IF(初期設定!F39="","",初期設定!$E$5&amp;正答数入力!CY37&amp;正答数入力!CZ37)</f>
        <v/>
      </c>
    </row>
    <row r="38" spans="1:126" x14ac:dyDescent="0.15">
      <c r="B38" s="302"/>
      <c r="C38" s="112" t="str">
        <f>IF(D38="","",COUNTA(D6:D38))</f>
        <v/>
      </c>
      <c r="D38" s="113" t="str">
        <f>IF(初期設定!F40="","",初期設定!F40)</f>
        <v/>
      </c>
      <c r="E38" s="104"/>
      <c r="F38" s="105"/>
      <c r="G38" s="105"/>
      <c r="H38" s="106"/>
      <c r="I38" s="104"/>
      <c r="J38" s="105"/>
      <c r="K38" s="105"/>
      <c r="L38" s="106"/>
      <c r="M38" s="104"/>
      <c r="N38" s="105"/>
      <c r="O38" s="105"/>
      <c r="P38" s="106"/>
      <c r="Q38" s="104"/>
      <c r="R38" s="105"/>
      <c r="S38" s="105"/>
      <c r="T38" s="106"/>
      <c r="U38" s="104"/>
      <c r="V38" s="105"/>
      <c r="W38" s="105"/>
      <c r="X38" s="106"/>
      <c r="Y38" s="112" t="str">
        <f t="shared" si="0"/>
        <v/>
      </c>
      <c r="Z38" s="51"/>
      <c r="AA38" s="257"/>
      <c r="AB38" s="130" t="str">
        <f>IF(AC38="","",COUNTA(AC6:AC38))</f>
        <v/>
      </c>
      <c r="AC38" s="131" t="str">
        <f>$D$38</f>
        <v/>
      </c>
      <c r="AD38" s="104"/>
      <c r="AE38" s="105"/>
      <c r="AF38" s="105"/>
      <c r="AG38" s="106"/>
      <c r="AH38" s="104"/>
      <c r="AI38" s="105"/>
      <c r="AJ38" s="105"/>
      <c r="AK38" s="106"/>
      <c r="AL38" s="104"/>
      <c r="AM38" s="105"/>
      <c r="AN38" s="105"/>
      <c r="AO38" s="106"/>
      <c r="AP38" s="104"/>
      <c r="AQ38" s="105"/>
      <c r="AR38" s="105"/>
      <c r="AS38" s="106"/>
      <c r="AT38" s="104"/>
      <c r="AU38" s="105"/>
      <c r="AV38" s="105"/>
      <c r="AW38" s="106"/>
      <c r="AX38" s="130" t="str">
        <f t="shared" si="1"/>
        <v/>
      </c>
      <c r="AZ38" s="260"/>
      <c r="BA38" s="148" t="str">
        <f>IF(BB38="","",COUNTA(BB6:BB38))</f>
        <v/>
      </c>
      <c r="BB38" s="149" t="str">
        <f>$D$38</f>
        <v/>
      </c>
      <c r="BC38" s="104"/>
      <c r="BD38" s="105"/>
      <c r="BE38" s="105"/>
      <c r="BF38" s="106"/>
      <c r="BG38" s="104"/>
      <c r="BH38" s="105"/>
      <c r="BI38" s="105"/>
      <c r="BJ38" s="106"/>
      <c r="BK38" s="104"/>
      <c r="BL38" s="105"/>
      <c r="BM38" s="105"/>
      <c r="BN38" s="106"/>
      <c r="BO38" s="104"/>
      <c r="BP38" s="105"/>
      <c r="BQ38" s="105"/>
      <c r="BR38" s="106"/>
      <c r="BS38" s="104"/>
      <c r="BT38" s="105"/>
      <c r="BU38" s="105"/>
      <c r="BV38" s="106"/>
      <c r="BW38" s="148" t="str">
        <f t="shared" si="2"/>
        <v/>
      </c>
      <c r="BY38" s="236"/>
      <c r="BZ38" s="166" t="str">
        <f>IF(CA38="","",COUNTA(CA6:CA38))</f>
        <v/>
      </c>
      <c r="CA38" s="167" t="str">
        <f>$D$38</f>
        <v/>
      </c>
      <c r="CB38" s="104"/>
      <c r="CC38" s="105"/>
      <c r="CD38" s="105"/>
      <c r="CE38" s="106"/>
      <c r="CF38" s="104"/>
      <c r="CG38" s="105"/>
      <c r="CH38" s="105"/>
      <c r="CI38" s="106"/>
      <c r="CJ38" s="104"/>
      <c r="CK38" s="105"/>
      <c r="CL38" s="105"/>
      <c r="CM38" s="106"/>
      <c r="CN38" s="104"/>
      <c r="CO38" s="105"/>
      <c r="CP38" s="105"/>
      <c r="CQ38" s="106"/>
      <c r="CR38" s="104"/>
      <c r="CS38" s="105"/>
      <c r="CT38" s="105"/>
      <c r="CU38" s="106"/>
      <c r="CV38" s="166" t="str">
        <f t="shared" si="3"/>
        <v/>
      </c>
      <c r="CX38" s="254"/>
      <c r="CY38" s="184" t="str">
        <f>IF(CZ38="","",COUNTA(CZ6:CZ38))</f>
        <v/>
      </c>
      <c r="CZ38" s="185" t="str">
        <f>$D$38</f>
        <v/>
      </c>
      <c r="DA38" s="104"/>
      <c r="DB38" s="105"/>
      <c r="DC38" s="105"/>
      <c r="DD38" s="106"/>
      <c r="DE38" s="104"/>
      <c r="DF38" s="105"/>
      <c r="DG38" s="105"/>
      <c r="DH38" s="106"/>
      <c r="DI38" s="104"/>
      <c r="DJ38" s="105"/>
      <c r="DK38" s="105"/>
      <c r="DL38" s="106"/>
      <c r="DM38" s="104"/>
      <c r="DN38" s="105"/>
      <c r="DO38" s="105"/>
      <c r="DP38" s="106"/>
      <c r="DQ38" s="104"/>
      <c r="DR38" s="105"/>
      <c r="DS38" s="105"/>
      <c r="DT38" s="106"/>
      <c r="DU38" s="184" t="str">
        <f t="shared" si="4"/>
        <v/>
      </c>
      <c r="DV38" s="82" t="str">
        <f>IF(初期設定!F40="","",初期設定!$E$5&amp;正答数入力!CY38&amp;正答数入力!CZ38)</f>
        <v/>
      </c>
    </row>
    <row r="39" spans="1:126" x14ac:dyDescent="0.15">
      <c r="B39" s="302"/>
      <c r="C39" s="112" t="str">
        <f>IF(D39="","",COUNTA(D6:D39))</f>
        <v/>
      </c>
      <c r="D39" s="113" t="str">
        <f>IF(初期設定!F41="","",初期設定!F41)</f>
        <v/>
      </c>
      <c r="E39" s="104"/>
      <c r="F39" s="105"/>
      <c r="G39" s="105"/>
      <c r="H39" s="106"/>
      <c r="I39" s="104"/>
      <c r="J39" s="105"/>
      <c r="K39" s="105"/>
      <c r="L39" s="106"/>
      <c r="M39" s="104"/>
      <c r="N39" s="105"/>
      <c r="O39" s="105"/>
      <c r="P39" s="106"/>
      <c r="Q39" s="104"/>
      <c r="R39" s="105"/>
      <c r="S39" s="105"/>
      <c r="T39" s="106"/>
      <c r="U39" s="104"/>
      <c r="V39" s="105"/>
      <c r="W39" s="105"/>
      <c r="X39" s="106"/>
      <c r="Y39" s="112" t="str">
        <f t="shared" si="0"/>
        <v/>
      </c>
      <c r="Z39" s="51"/>
      <c r="AA39" s="257"/>
      <c r="AB39" s="130" t="str">
        <f>IF(AC39="","",COUNTA(AC6:AC39))</f>
        <v/>
      </c>
      <c r="AC39" s="131" t="str">
        <f>$D$39</f>
        <v/>
      </c>
      <c r="AD39" s="104"/>
      <c r="AE39" s="105"/>
      <c r="AF39" s="105"/>
      <c r="AG39" s="106"/>
      <c r="AH39" s="104"/>
      <c r="AI39" s="105"/>
      <c r="AJ39" s="105"/>
      <c r="AK39" s="106"/>
      <c r="AL39" s="104"/>
      <c r="AM39" s="105"/>
      <c r="AN39" s="105"/>
      <c r="AO39" s="106"/>
      <c r="AP39" s="104"/>
      <c r="AQ39" s="105"/>
      <c r="AR39" s="105"/>
      <c r="AS39" s="106"/>
      <c r="AT39" s="104"/>
      <c r="AU39" s="105"/>
      <c r="AV39" s="105"/>
      <c r="AW39" s="106"/>
      <c r="AX39" s="130" t="str">
        <f t="shared" si="1"/>
        <v/>
      </c>
      <c r="AZ39" s="260"/>
      <c r="BA39" s="148" t="str">
        <f>IF(BB39="","",COUNTA(BB6:BB39))</f>
        <v/>
      </c>
      <c r="BB39" s="149" t="str">
        <f>$D$39</f>
        <v/>
      </c>
      <c r="BC39" s="104"/>
      <c r="BD39" s="105"/>
      <c r="BE39" s="105"/>
      <c r="BF39" s="106"/>
      <c r="BG39" s="104"/>
      <c r="BH39" s="105"/>
      <c r="BI39" s="105"/>
      <c r="BJ39" s="106"/>
      <c r="BK39" s="104"/>
      <c r="BL39" s="105"/>
      <c r="BM39" s="105"/>
      <c r="BN39" s="106"/>
      <c r="BO39" s="104"/>
      <c r="BP39" s="105"/>
      <c r="BQ39" s="105"/>
      <c r="BR39" s="106"/>
      <c r="BS39" s="104"/>
      <c r="BT39" s="105"/>
      <c r="BU39" s="105"/>
      <c r="BV39" s="106"/>
      <c r="BW39" s="148" t="str">
        <f t="shared" si="2"/>
        <v/>
      </c>
      <c r="BY39" s="236"/>
      <c r="BZ39" s="166" t="str">
        <f>IF(CA39="","",COUNTA(CA6:CA39))</f>
        <v/>
      </c>
      <c r="CA39" s="167" t="str">
        <f>$D$39</f>
        <v/>
      </c>
      <c r="CB39" s="104"/>
      <c r="CC39" s="105"/>
      <c r="CD39" s="105"/>
      <c r="CE39" s="106"/>
      <c r="CF39" s="104"/>
      <c r="CG39" s="105"/>
      <c r="CH39" s="105"/>
      <c r="CI39" s="106"/>
      <c r="CJ39" s="104"/>
      <c r="CK39" s="105"/>
      <c r="CL39" s="105"/>
      <c r="CM39" s="106"/>
      <c r="CN39" s="104"/>
      <c r="CO39" s="105"/>
      <c r="CP39" s="105"/>
      <c r="CQ39" s="106"/>
      <c r="CR39" s="104"/>
      <c r="CS39" s="105"/>
      <c r="CT39" s="105"/>
      <c r="CU39" s="106"/>
      <c r="CV39" s="166" t="str">
        <f t="shared" si="3"/>
        <v/>
      </c>
      <c r="CX39" s="254"/>
      <c r="CY39" s="184" t="str">
        <f>IF(CZ39="","",COUNTA(CZ6:CZ39))</f>
        <v/>
      </c>
      <c r="CZ39" s="185" t="str">
        <f>$D$39</f>
        <v/>
      </c>
      <c r="DA39" s="104"/>
      <c r="DB39" s="105"/>
      <c r="DC39" s="105"/>
      <c r="DD39" s="106"/>
      <c r="DE39" s="104"/>
      <c r="DF39" s="105"/>
      <c r="DG39" s="105"/>
      <c r="DH39" s="106"/>
      <c r="DI39" s="104"/>
      <c r="DJ39" s="105"/>
      <c r="DK39" s="105"/>
      <c r="DL39" s="106"/>
      <c r="DM39" s="104"/>
      <c r="DN39" s="105"/>
      <c r="DO39" s="105"/>
      <c r="DP39" s="106"/>
      <c r="DQ39" s="104"/>
      <c r="DR39" s="105"/>
      <c r="DS39" s="105"/>
      <c r="DT39" s="106"/>
      <c r="DU39" s="184" t="str">
        <f t="shared" si="4"/>
        <v/>
      </c>
      <c r="DV39" s="82" t="str">
        <f>IF(初期設定!F41="","",初期設定!$E$5&amp;正答数入力!CY39&amp;正答数入力!CZ39)</f>
        <v/>
      </c>
    </row>
    <row r="40" spans="1:126" x14ac:dyDescent="0.15">
      <c r="B40" s="302"/>
      <c r="C40" s="112" t="str">
        <f>IF(D40="","",COUNTA(D6:D40))</f>
        <v/>
      </c>
      <c r="D40" s="113" t="str">
        <f>IF(初期設定!F42="","",初期設定!F42)</f>
        <v/>
      </c>
      <c r="E40" s="104"/>
      <c r="F40" s="105"/>
      <c r="G40" s="105"/>
      <c r="H40" s="106"/>
      <c r="I40" s="104"/>
      <c r="J40" s="105"/>
      <c r="K40" s="105"/>
      <c r="L40" s="106"/>
      <c r="M40" s="104"/>
      <c r="N40" s="105"/>
      <c r="O40" s="105"/>
      <c r="P40" s="106"/>
      <c r="Q40" s="104"/>
      <c r="R40" s="105"/>
      <c r="S40" s="105"/>
      <c r="T40" s="106"/>
      <c r="U40" s="104"/>
      <c r="V40" s="105"/>
      <c r="W40" s="105"/>
      <c r="X40" s="106"/>
      <c r="Y40" s="112" t="str">
        <f t="shared" si="0"/>
        <v/>
      </c>
      <c r="Z40" s="51"/>
      <c r="AA40" s="257"/>
      <c r="AB40" s="130" t="str">
        <f>IF(AC40="","",COUNTA(AC6:AC40))</f>
        <v/>
      </c>
      <c r="AC40" s="131" t="str">
        <f>$D$40</f>
        <v/>
      </c>
      <c r="AD40" s="104"/>
      <c r="AE40" s="105"/>
      <c r="AF40" s="105"/>
      <c r="AG40" s="106"/>
      <c r="AH40" s="104"/>
      <c r="AI40" s="105"/>
      <c r="AJ40" s="105"/>
      <c r="AK40" s="106"/>
      <c r="AL40" s="104"/>
      <c r="AM40" s="105"/>
      <c r="AN40" s="105"/>
      <c r="AO40" s="106"/>
      <c r="AP40" s="104"/>
      <c r="AQ40" s="105"/>
      <c r="AR40" s="105"/>
      <c r="AS40" s="106"/>
      <c r="AT40" s="104"/>
      <c r="AU40" s="105"/>
      <c r="AV40" s="105"/>
      <c r="AW40" s="106"/>
      <c r="AX40" s="130" t="str">
        <f t="shared" si="1"/>
        <v/>
      </c>
      <c r="AZ40" s="260"/>
      <c r="BA40" s="148" t="str">
        <f>IF(BB40="","",COUNTA(BB6:BB40))</f>
        <v/>
      </c>
      <c r="BB40" s="149" t="str">
        <f>$D$40</f>
        <v/>
      </c>
      <c r="BC40" s="104"/>
      <c r="BD40" s="105"/>
      <c r="BE40" s="105"/>
      <c r="BF40" s="106"/>
      <c r="BG40" s="104"/>
      <c r="BH40" s="105"/>
      <c r="BI40" s="105"/>
      <c r="BJ40" s="106"/>
      <c r="BK40" s="104"/>
      <c r="BL40" s="105"/>
      <c r="BM40" s="105"/>
      <c r="BN40" s="106"/>
      <c r="BO40" s="104"/>
      <c r="BP40" s="105"/>
      <c r="BQ40" s="105"/>
      <c r="BR40" s="106"/>
      <c r="BS40" s="104"/>
      <c r="BT40" s="105"/>
      <c r="BU40" s="105"/>
      <c r="BV40" s="106"/>
      <c r="BW40" s="148" t="str">
        <f t="shared" si="2"/>
        <v/>
      </c>
      <c r="BY40" s="236"/>
      <c r="BZ40" s="166" t="str">
        <f>IF(CA40="","",COUNTA(CA6:CA40))</f>
        <v/>
      </c>
      <c r="CA40" s="167" t="str">
        <f>$D$40</f>
        <v/>
      </c>
      <c r="CB40" s="104"/>
      <c r="CC40" s="105"/>
      <c r="CD40" s="105"/>
      <c r="CE40" s="106"/>
      <c r="CF40" s="104"/>
      <c r="CG40" s="105"/>
      <c r="CH40" s="105"/>
      <c r="CI40" s="106"/>
      <c r="CJ40" s="104"/>
      <c r="CK40" s="105"/>
      <c r="CL40" s="105"/>
      <c r="CM40" s="106"/>
      <c r="CN40" s="104"/>
      <c r="CO40" s="105"/>
      <c r="CP40" s="105"/>
      <c r="CQ40" s="106"/>
      <c r="CR40" s="104"/>
      <c r="CS40" s="105"/>
      <c r="CT40" s="105"/>
      <c r="CU40" s="106"/>
      <c r="CV40" s="166" t="str">
        <f t="shared" si="3"/>
        <v/>
      </c>
      <c r="CX40" s="254"/>
      <c r="CY40" s="184" t="str">
        <f>IF(CZ40="","",COUNTA(CZ6:CZ40))</f>
        <v/>
      </c>
      <c r="CZ40" s="185" t="str">
        <f>$D$40</f>
        <v/>
      </c>
      <c r="DA40" s="104"/>
      <c r="DB40" s="105"/>
      <c r="DC40" s="105"/>
      <c r="DD40" s="106"/>
      <c r="DE40" s="104"/>
      <c r="DF40" s="105"/>
      <c r="DG40" s="105"/>
      <c r="DH40" s="106"/>
      <c r="DI40" s="104"/>
      <c r="DJ40" s="105"/>
      <c r="DK40" s="105"/>
      <c r="DL40" s="106"/>
      <c r="DM40" s="104"/>
      <c r="DN40" s="105"/>
      <c r="DO40" s="105"/>
      <c r="DP40" s="106"/>
      <c r="DQ40" s="104"/>
      <c r="DR40" s="105"/>
      <c r="DS40" s="105"/>
      <c r="DT40" s="106"/>
      <c r="DU40" s="184" t="str">
        <f t="shared" si="4"/>
        <v/>
      </c>
      <c r="DV40" s="82" t="str">
        <f>IF(初期設定!F42="","",初期設定!$E$5&amp;正答数入力!CY40&amp;正答数入力!CZ40)</f>
        <v/>
      </c>
    </row>
    <row r="41" spans="1:126" x14ac:dyDescent="0.15">
      <c r="B41" s="302"/>
      <c r="C41" s="112" t="str">
        <f>IF(D41="","",COUNTA(D6:D41))</f>
        <v/>
      </c>
      <c r="D41" s="113" t="str">
        <f>IF(初期設定!F43="","",初期設定!F43)</f>
        <v/>
      </c>
      <c r="E41" s="104"/>
      <c r="F41" s="105"/>
      <c r="G41" s="105"/>
      <c r="H41" s="106"/>
      <c r="I41" s="104"/>
      <c r="J41" s="105"/>
      <c r="K41" s="105"/>
      <c r="L41" s="106"/>
      <c r="M41" s="104"/>
      <c r="N41" s="105"/>
      <c r="O41" s="105"/>
      <c r="P41" s="106"/>
      <c r="Q41" s="104"/>
      <c r="R41" s="105"/>
      <c r="S41" s="105"/>
      <c r="T41" s="106"/>
      <c r="U41" s="104"/>
      <c r="V41" s="105"/>
      <c r="W41" s="105"/>
      <c r="X41" s="106"/>
      <c r="Y41" s="112" t="str">
        <f t="shared" si="0"/>
        <v/>
      </c>
      <c r="Z41" s="51"/>
      <c r="AA41" s="257"/>
      <c r="AB41" s="130" t="str">
        <f>IF(AC41="","",COUNTA(AC6:AC41))</f>
        <v/>
      </c>
      <c r="AC41" s="131" t="str">
        <f>$D$41</f>
        <v/>
      </c>
      <c r="AD41" s="104"/>
      <c r="AE41" s="105"/>
      <c r="AF41" s="105"/>
      <c r="AG41" s="106"/>
      <c r="AH41" s="104"/>
      <c r="AI41" s="105"/>
      <c r="AJ41" s="105"/>
      <c r="AK41" s="106"/>
      <c r="AL41" s="104"/>
      <c r="AM41" s="105"/>
      <c r="AN41" s="105"/>
      <c r="AO41" s="106"/>
      <c r="AP41" s="104"/>
      <c r="AQ41" s="105"/>
      <c r="AR41" s="105"/>
      <c r="AS41" s="106"/>
      <c r="AT41" s="104"/>
      <c r="AU41" s="105"/>
      <c r="AV41" s="105"/>
      <c r="AW41" s="106"/>
      <c r="AX41" s="130" t="str">
        <f t="shared" si="1"/>
        <v/>
      </c>
      <c r="AZ41" s="260"/>
      <c r="BA41" s="148" t="str">
        <f>IF(BB41="","",COUNTA(BB6:BB41))</f>
        <v/>
      </c>
      <c r="BB41" s="149" t="str">
        <f>$D$41</f>
        <v/>
      </c>
      <c r="BC41" s="104"/>
      <c r="BD41" s="105"/>
      <c r="BE41" s="105"/>
      <c r="BF41" s="106"/>
      <c r="BG41" s="104"/>
      <c r="BH41" s="105"/>
      <c r="BI41" s="105"/>
      <c r="BJ41" s="106"/>
      <c r="BK41" s="104"/>
      <c r="BL41" s="105"/>
      <c r="BM41" s="105"/>
      <c r="BN41" s="106"/>
      <c r="BO41" s="104"/>
      <c r="BP41" s="105"/>
      <c r="BQ41" s="105"/>
      <c r="BR41" s="106"/>
      <c r="BS41" s="104"/>
      <c r="BT41" s="105"/>
      <c r="BU41" s="105"/>
      <c r="BV41" s="106"/>
      <c r="BW41" s="148" t="str">
        <f t="shared" si="2"/>
        <v/>
      </c>
      <c r="BY41" s="236"/>
      <c r="BZ41" s="166" t="str">
        <f>IF(CA41="","",COUNTA(CA6:CA41))</f>
        <v/>
      </c>
      <c r="CA41" s="167" t="str">
        <f>$D$41</f>
        <v/>
      </c>
      <c r="CB41" s="104"/>
      <c r="CC41" s="105"/>
      <c r="CD41" s="105"/>
      <c r="CE41" s="106"/>
      <c r="CF41" s="104"/>
      <c r="CG41" s="105"/>
      <c r="CH41" s="105"/>
      <c r="CI41" s="106"/>
      <c r="CJ41" s="104"/>
      <c r="CK41" s="105"/>
      <c r="CL41" s="105"/>
      <c r="CM41" s="106"/>
      <c r="CN41" s="104"/>
      <c r="CO41" s="105"/>
      <c r="CP41" s="105"/>
      <c r="CQ41" s="106"/>
      <c r="CR41" s="104"/>
      <c r="CS41" s="105"/>
      <c r="CT41" s="105"/>
      <c r="CU41" s="106"/>
      <c r="CV41" s="166" t="str">
        <f t="shared" si="3"/>
        <v/>
      </c>
      <c r="CX41" s="254"/>
      <c r="CY41" s="184" t="str">
        <f>IF(CZ41="","",COUNTA(CZ6:CZ41))</f>
        <v/>
      </c>
      <c r="CZ41" s="185" t="str">
        <f>$D$41</f>
        <v/>
      </c>
      <c r="DA41" s="104"/>
      <c r="DB41" s="105"/>
      <c r="DC41" s="105"/>
      <c r="DD41" s="106"/>
      <c r="DE41" s="104"/>
      <c r="DF41" s="105"/>
      <c r="DG41" s="105"/>
      <c r="DH41" s="106"/>
      <c r="DI41" s="104"/>
      <c r="DJ41" s="105"/>
      <c r="DK41" s="105"/>
      <c r="DL41" s="106"/>
      <c r="DM41" s="104"/>
      <c r="DN41" s="105"/>
      <c r="DO41" s="105"/>
      <c r="DP41" s="106"/>
      <c r="DQ41" s="104"/>
      <c r="DR41" s="105"/>
      <c r="DS41" s="105"/>
      <c r="DT41" s="106"/>
      <c r="DU41" s="184" t="str">
        <f t="shared" si="4"/>
        <v/>
      </c>
      <c r="DV41" s="82" t="str">
        <f>IF(初期設定!F43="","",初期設定!$E$5&amp;正答数入力!CY41&amp;正答数入力!CZ41)</f>
        <v/>
      </c>
    </row>
    <row r="42" spans="1:126" x14ac:dyDescent="0.15">
      <c r="B42" s="302"/>
      <c r="C42" s="112" t="str">
        <f>IF(D42="","",COUNTA(D6:D42))</f>
        <v/>
      </c>
      <c r="D42" s="113" t="str">
        <f>IF(初期設定!F44="","",初期設定!F44)</f>
        <v/>
      </c>
      <c r="E42" s="104"/>
      <c r="F42" s="105"/>
      <c r="G42" s="105"/>
      <c r="H42" s="106"/>
      <c r="I42" s="104"/>
      <c r="J42" s="105"/>
      <c r="K42" s="105"/>
      <c r="L42" s="106"/>
      <c r="M42" s="104"/>
      <c r="N42" s="105"/>
      <c r="O42" s="105"/>
      <c r="P42" s="106"/>
      <c r="Q42" s="104"/>
      <c r="R42" s="105"/>
      <c r="S42" s="105"/>
      <c r="T42" s="106"/>
      <c r="U42" s="104"/>
      <c r="V42" s="105"/>
      <c r="W42" s="105"/>
      <c r="X42" s="106"/>
      <c r="Y42" s="112" t="str">
        <f t="shared" si="0"/>
        <v/>
      </c>
      <c r="Z42" s="51"/>
      <c r="AA42" s="257"/>
      <c r="AB42" s="130" t="str">
        <f>IF(AC42="","",COUNTA(AC6:AC42))</f>
        <v/>
      </c>
      <c r="AC42" s="131" t="str">
        <f>$D$42</f>
        <v/>
      </c>
      <c r="AD42" s="104"/>
      <c r="AE42" s="105"/>
      <c r="AF42" s="105"/>
      <c r="AG42" s="106"/>
      <c r="AH42" s="104"/>
      <c r="AI42" s="105"/>
      <c r="AJ42" s="105"/>
      <c r="AK42" s="106"/>
      <c r="AL42" s="104"/>
      <c r="AM42" s="105"/>
      <c r="AN42" s="105"/>
      <c r="AO42" s="106"/>
      <c r="AP42" s="104"/>
      <c r="AQ42" s="105"/>
      <c r="AR42" s="105"/>
      <c r="AS42" s="106"/>
      <c r="AT42" s="104"/>
      <c r="AU42" s="105"/>
      <c r="AV42" s="105"/>
      <c r="AW42" s="106"/>
      <c r="AX42" s="130" t="str">
        <f t="shared" si="1"/>
        <v/>
      </c>
      <c r="AZ42" s="260"/>
      <c r="BA42" s="148" t="str">
        <f>IF(BB42="","",COUNTA(BB6:BB42))</f>
        <v/>
      </c>
      <c r="BB42" s="149" t="str">
        <f>$D$42</f>
        <v/>
      </c>
      <c r="BC42" s="104"/>
      <c r="BD42" s="105"/>
      <c r="BE42" s="105"/>
      <c r="BF42" s="106"/>
      <c r="BG42" s="104"/>
      <c r="BH42" s="105"/>
      <c r="BI42" s="105"/>
      <c r="BJ42" s="106"/>
      <c r="BK42" s="104"/>
      <c r="BL42" s="105"/>
      <c r="BM42" s="105"/>
      <c r="BN42" s="106"/>
      <c r="BO42" s="104"/>
      <c r="BP42" s="105"/>
      <c r="BQ42" s="105"/>
      <c r="BR42" s="106"/>
      <c r="BS42" s="104"/>
      <c r="BT42" s="105"/>
      <c r="BU42" s="105"/>
      <c r="BV42" s="106"/>
      <c r="BW42" s="148" t="str">
        <f t="shared" si="2"/>
        <v/>
      </c>
      <c r="BY42" s="236"/>
      <c r="BZ42" s="166" t="str">
        <f>IF(CA42="","",COUNTA(CA6:CA42))</f>
        <v/>
      </c>
      <c r="CA42" s="167" t="str">
        <f>$D$42</f>
        <v/>
      </c>
      <c r="CB42" s="104"/>
      <c r="CC42" s="105"/>
      <c r="CD42" s="105"/>
      <c r="CE42" s="106"/>
      <c r="CF42" s="104"/>
      <c r="CG42" s="105"/>
      <c r="CH42" s="105"/>
      <c r="CI42" s="106"/>
      <c r="CJ42" s="104"/>
      <c r="CK42" s="105"/>
      <c r="CL42" s="105"/>
      <c r="CM42" s="106"/>
      <c r="CN42" s="104"/>
      <c r="CO42" s="105"/>
      <c r="CP42" s="105"/>
      <c r="CQ42" s="106"/>
      <c r="CR42" s="104"/>
      <c r="CS42" s="105"/>
      <c r="CT42" s="105"/>
      <c r="CU42" s="106"/>
      <c r="CV42" s="166" t="str">
        <f t="shared" si="3"/>
        <v/>
      </c>
      <c r="CX42" s="254"/>
      <c r="CY42" s="184" t="str">
        <f>IF(CZ42="","",COUNTA(CZ6:CZ42))</f>
        <v/>
      </c>
      <c r="CZ42" s="185" t="str">
        <f>$D$42</f>
        <v/>
      </c>
      <c r="DA42" s="104"/>
      <c r="DB42" s="105"/>
      <c r="DC42" s="105"/>
      <c r="DD42" s="106"/>
      <c r="DE42" s="104"/>
      <c r="DF42" s="105"/>
      <c r="DG42" s="105"/>
      <c r="DH42" s="106"/>
      <c r="DI42" s="104"/>
      <c r="DJ42" s="105"/>
      <c r="DK42" s="105"/>
      <c r="DL42" s="106"/>
      <c r="DM42" s="104"/>
      <c r="DN42" s="105"/>
      <c r="DO42" s="105"/>
      <c r="DP42" s="106"/>
      <c r="DQ42" s="104"/>
      <c r="DR42" s="105"/>
      <c r="DS42" s="105"/>
      <c r="DT42" s="106"/>
      <c r="DU42" s="184" t="str">
        <f t="shared" si="4"/>
        <v/>
      </c>
      <c r="DV42" s="82" t="str">
        <f>IF(初期設定!F44="","",初期設定!$E$5&amp;正答数入力!CY42&amp;正答数入力!CZ42)</f>
        <v/>
      </c>
    </row>
    <row r="43" spans="1:126" x14ac:dyDescent="0.15">
      <c r="B43" s="302"/>
      <c r="C43" s="112" t="str">
        <f>IF(D43="","",COUNTA(D6:D43))</f>
        <v/>
      </c>
      <c r="D43" s="113" t="str">
        <f>IF(初期設定!F45="","",初期設定!F45)</f>
        <v/>
      </c>
      <c r="E43" s="104"/>
      <c r="F43" s="105"/>
      <c r="G43" s="105"/>
      <c r="H43" s="106"/>
      <c r="I43" s="104"/>
      <c r="J43" s="105"/>
      <c r="K43" s="105"/>
      <c r="L43" s="106"/>
      <c r="M43" s="104"/>
      <c r="N43" s="105"/>
      <c r="O43" s="105"/>
      <c r="P43" s="106"/>
      <c r="Q43" s="104"/>
      <c r="R43" s="105"/>
      <c r="S43" s="105"/>
      <c r="T43" s="106"/>
      <c r="U43" s="104"/>
      <c r="V43" s="105"/>
      <c r="W43" s="105"/>
      <c r="X43" s="106"/>
      <c r="Y43" s="112" t="str">
        <f t="shared" si="0"/>
        <v/>
      </c>
      <c r="Z43" s="51"/>
      <c r="AA43" s="257"/>
      <c r="AB43" s="130" t="str">
        <f>IF(AC43="","",COUNTA(AC6:AC43))</f>
        <v/>
      </c>
      <c r="AC43" s="131" t="str">
        <f>$D$43</f>
        <v/>
      </c>
      <c r="AD43" s="104"/>
      <c r="AE43" s="105"/>
      <c r="AF43" s="105"/>
      <c r="AG43" s="106"/>
      <c r="AH43" s="104"/>
      <c r="AI43" s="105"/>
      <c r="AJ43" s="105"/>
      <c r="AK43" s="106"/>
      <c r="AL43" s="104"/>
      <c r="AM43" s="105"/>
      <c r="AN43" s="105"/>
      <c r="AO43" s="106"/>
      <c r="AP43" s="104"/>
      <c r="AQ43" s="105"/>
      <c r="AR43" s="105"/>
      <c r="AS43" s="106"/>
      <c r="AT43" s="104"/>
      <c r="AU43" s="105"/>
      <c r="AV43" s="105"/>
      <c r="AW43" s="106"/>
      <c r="AX43" s="130" t="str">
        <f t="shared" si="1"/>
        <v/>
      </c>
      <c r="AZ43" s="260"/>
      <c r="BA43" s="148" t="str">
        <f>IF(BB43="","",COUNTA(BB6:BB43))</f>
        <v/>
      </c>
      <c r="BB43" s="149" t="str">
        <f>$D$43</f>
        <v/>
      </c>
      <c r="BC43" s="104"/>
      <c r="BD43" s="105"/>
      <c r="BE43" s="105"/>
      <c r="BF43" s="106"/>
      <c r="BG43" s="104"/>
      <c r="BH43" s="105"/>
      <c r="BI43" s="105"/>
      <c r="BJ43" s="106"/>
      <c r="BK43" s="104"/>
      <c r="BL43" s="105"/>
      <c r="BM43" s="105"/>
      <c r="BN43" s="106"/>
      <c r="BO43" s="104"/>
      <c r="BP43" s="105"/>
      <c r="BQ43" s="105"/>
      <c r="BR43" s="106"/>
      <c r="BS43" s="104"/>
      <c r="BT43" s="105"/>
      <c r="BU43" s="105"/>
      <c r="BV43" s="106"/>
      <c r="BW43" s="148" t="str">
        <f t="shared" si="2"/>
        <v/>
      </c>
      <c r="BY43" s="236"/>
      <c r="BZ43" s="166" t="str">
        <f>IF(CA43="","",COUNTA(CA6:CA43))</f>
        <v/>
      </c>
      <c r="CA43" s="167" t="str">
        <f>$D$43</f>
        <v/>
      </c>
      <c r="CB43" s="104"/>
      <c r="CC43" s="105"/>
      <c r="CD43" s="105"/>
      <c r="CE43" s="106"/>
      <c r="CF43" s="104"/>
      <c r="CG43" s="105"/>
      <c r="CH43" s="105"/>
      <c r="CI43" s="106"/>
      <c r="CJ43" s="104"/>
      <c r="CK43" s="105"/>
      <c r="CL43" s="105"/>
      <c r="CM43" s="106"/>
      <c r="CN43" s="104"/>
      <c r="CO43" s="105"/>
      <c r="CP43" s="105"/>
      <c r="CQ43" s="106"/>
      <c r="CR43" s="104"/>
      <c r="CS43" s="105"/>
      <c r="CT43" s="105"/>
      <c r="CU43" s="106"/>
      <c r="CV43" s="166" t="str">
        <f t="shared" si="3"/>
        <v/>
      </c>
      <c r="CX43" s="254"/>
      <c r="CY43" s="184" t="str">
        <f>IF(CZ43="","",COUNTA(CZ6:CZ43))</f>
        <v/>
      </c>
      <c r="CZ43" s="185" t="str">
        <f>$D$43</f>
        <v/>
      </c>
      <c r="DA43" s="104"/>
      <c r="DB43" s="105"/>
      <c r="DC43" s="105"/>
      <c r="DD43" s="106"/>
      <c r="DE43" s="104"/>
      <c r="DF43" s="105"/>
      <c r="DG43" s="105"/>
      <c r="DH43" s="106"/>
      <c r="DI43" s="104"/>
      <c r="DJ43" s="105"/>
      <c r="DK43" s="105"/>
      <c r="DL43" s="106"/>
      <c r="DM43" s="104"/>
      <c r="DN43" s="105"/>
      <c r="DO43" s="105"/>
      <c r="DP43" s="106"/>
      <c r="DQ43" s="104"/>
      <c r="DR43" s="105"/>
      <c r="DS43" s="105"/>
      <c r="DT43" s="106"/>
      <c r="DU43" s="184" t="str">
        <f t="shared" si="4"/>
        <v/>
      </c>
      <c r="DV43" s="82" t="str">
        <f>IF(初期設定!F45="","",初期設定!$E$5&amp;正答数入力!CY43&amp;正答数入力!CZ43)</f>
        <v/>
      </c>
    </row>
    <row r="44" spans="1:126" x14ac:dyDescent="0.15">
      <c r="B44" s="302"/>
      <c r="C44" s="112" t="str">
        <f>IF(D44="","",COUNTA(D6:D44))</f>
        <v/>
      </c>
      <c r="D44" s="113" t="str">
        <f>IF(初期設定!F46="","",初期設定!F46)</f>
        <v/>
      </c>
      <c r="E44" s="104"/>
      <c r="F44" s="105"/>
      <c r="G44" s="105"/>
      <c r="H44" s="106"/>
      <c r="I44" s="104"/>
      <c r="J44" s="105"/>
      <c r="K44" s="105"/>
      <c r="L44" s="106"/>
      <c r="M44" s="104"/>
      <c r="N44" s="105"/>
      <c r="O44" s="105"/>
      <c r="P44" s="106"/>
      <c r="Q44" s="104"/>
      <c r="R44" s="105"/>
      <c r="S44" s="105"/>
      <c r="T44" s="106"/>
      <c r="U44" s="104"/>
      <c r="V44" s="105"/>
      <c r="W44" s="105"/>
      <c r="X44" s="106"/>
      <c r="Y44" s="112" t="str">
        <f t="shared" si="0"/>
        <v/>
      </c>
      <c r="Z44" s="51"/>
      <c r="AA44" s="257"/>
      <c r="AB44" s="130" t="str">
        <f>IF(AC44="","",COUNTA(AC6:AC44))</f>
        <v/>
      </c>
      <c r="AC44" s="131" t="str">
        <f>$D$44</f>
        <v/>
      </c>
      <c r="AD44" s="104"/>
      <c r="AE44" s="105"/>
      <c r="AF44" s="105"/>
      <c r="AG44" s="106"/>
      <c r="AH44" s="104"/>
      <c r="AI44" s="105"/>
      <c r="AJ44" s="105"/>
      <c r="AK44" s="106"/>
      <c r="AL44" s="104"/>
      <c r="AM44" s="105"/>
      <c r="AN44" s="105"/>
      <c r="AO44" s="106"/>
      <c r="AP44" s="104"/>
      <c r="AQ44" s="105"/>
      <c r="AR44" s="105"/>
      <c r="AS44" s="106"/>
      <c r="AT44" s="104"/>
      <c r="AU44" s="105"/>
      <c r="AV44" s="105"/>
      <c r="AW44" s="106"/>
      <c r="AX44" s="130" t="str">
        <f t="shared" si="1"/>
        <v/>
      </c>
      <c r="AZ44" s="260"/>
      <c r="BA44" s="148" t="str">
        <f>IF(BB44="","",COUNTA(BB6:BB44))</f>
        <v/>
      </c>
      <c r="BB44" s="149" t="str">
        <f>$D$44</f>
        <v/>
      </c>
      <c r="BC44" s="104"/>
      <c r="BD44" s="105"/>
      <c r="BE44" s="105"/>
      <c r="BF44" s="106"/>
      <c r="BG44" s="104"/>
      <c r="BH44" s="105"/>
      <c r="BI44" s="105"/>
      <c r="BJ44" s="106"/>
      <c r="BK44" s="104"/>
      <c r="BL44" s="105"/>
      <c r="BM44" s="105"/>
      <c r="BN44" s="106"/>
      <c r="BO44" s="104"/>
      <c r="BP44" s="105"/>
      <c r="BQ44" s="105"/>
      <c r="BR44" s="106"/>
      <c r="BS44" s="104"/>
      <c r="BT44" s="105"/>
      <c r="BU44" s="105"/>
      <c r="BV44" s="106"/>
      <c r="BW44" s="148" t="str">
        <f t="shared" si="2"/>
        <v/>
      </c>
      <c r="BY44" s="236"/>
      <c r="BZ44" s="166" t="str">
        <f>IF(CA44="","",COUNTA(CA6:CA44))</f>
        <v/>
      </c>
      <c r="CA44" s="167" t="str">
        <f>$D$44</f>
        <v/>
      </c>
      <c r="CB44" s="104"/>
      <c r="CC44" s="105"/>
      <c r="CD44" s="105"/>
      <c r="CE44" s="106"/>
      <c r="CF44" s="104"/>
      <c r="CG44" s="105"/>
      <c r="CH44" s="105"/>
      <c r="CI44" s="106"/>
      <c r="CJ44" s="104"/>
      <c r="CK44" s="105"/>
      <c r="CL44" s="105"/>
      <c r="CM44" s="106"/>
      <c r="CN44" s="104"/>
      <c r="CO44" s="105"/>
      <c r="CP44" s="105"/>
      <c r="CQ44" s="106"/>
      <c r="CR44" s="104"/>
      <c r="CS44" s="105"/>
      <c r="CT44" s="105"/>
      <c r="CU44" s="106"/>
      <c r="CV44" s="166" t="str">
        <f t="shared" si="3"/>
        <v/>
      </c>
      <c r="CX44" s="254"/>
      <c r="CY44" s="184" t="str">
        <f>IF(CZ44="","",COUNTA(CZ6:CZ44))</f>
        <v/>
      </c>
      <c r="CZ44" s="185" t="str">
        <f>$D$44</f>
        <v/>
      </c>
      <c r="DA44" s="104"/>
      <c r="DB44" s="105"/>
      <c r="DC44" s="105"/>
      <c r="DD44" s="106"/>
      <c r="DE44" s="104"/>
      <c r="DF44" s="105"/>
      <c r="DG44" s="105"/>
      <c r="DH44" s="106"/>
      <c r="DI44" s="104"/>
      <c r="DJ44" s="105"/>
      <c r="DK44" s="105"/>
      <c r="DL44" s="106"/>
      <c r="DM44" s="104"/>
      <c r="DN44" s="105"/>
      <c r="DO44" s="105"/>
      <c r="DP44" s="106"/>
      <c r="DQ44" s="104"/>
      <c r="DR44" s="105"/>
      <c r="DS44" s="105"/>
      <c r="DT44" s="106"/>
      <c r="DU44" s="184" t="str">
        <f t="shared" si="4"/>
        <v/>
      </c>
      <c r="DV44" s="82" t="str">
        <f>IF(初期設定!F46="","",初期設定!$E$5&amp;正答数入力!CY44&amp;正答数入力!CZ44)</f>
        <v/>
      </c>
    </row>
    <row r="45" spans="1:126" x14ac:dyDescent="0.15">
      <c r="B45" s="302"/>
      <c r="C45" s="116" t="str">
        <f>IF(D45="","",COUNTA(D6:D45))</f>
        <v/>
      </c>
      <c r="D45" s="115" t="str">
        <f>IF(初期設定!F47="","",初期設定!F47)</f>
        <v/>
      </c>
      <c r="E45" s="107"/>
      <c r="F45" s="108"/>
      <c r="G45" s="108"/>
      <c r="H45" s="109"/>
      <c r="I45" s="107"/>
      <c r="J45" s="108"/>
      <c r="K45" s="108"/>
      <c r="L45" s="109"/>
      <c r="M45" s="107"/>
      <c r="N45" s="108"/>
      <c r="O45" s="108"/>
      <c r="P45" s="109"/>
      <c r="Q45" s="107"/>
      <c r="R45" s="108"/>
      <c r="S45" s="108"/>
      <c r="T45" s="109"/>
      <c r="U45" s="107"/>
      <c r="V45" s="108"/>
      <c r="W45" s="108"/>
      <c r="X45" s="109"/>
      <c r="Y45" s="114" t="str">
        <f t="shared" si="0"/>
        <v/>
      </c>
      <c r="Z45" s="51"/>
      <c r="AA45" s="257"/>
      <c r="AB45" s="134" t="str">
        <f>IF(AC45="","",COUNTA(AC6:AC45))</f>
        <v/>
      </c>
      <c r="AC45" s="133" t="str">
        <f>$D$45</f>
        <v/>
      </c>
      <c r="AD45" s="107"/>
      <c r="AE45" s="108"/>
      <c r="AF45" s="108"/>
      <c r="AG45" s="109"/>
      <c r="AH45" s="107"/>
      <c r="AI45" s="108"/>
      <c r="AJ45" s="108"/>
      <c r="AK45" s="109"/>
      <c r="AL45" s="107"/>
      <c r="AM45" s="108"/>
      <c r="AN45" s="108"/>
      <c r="AO45" s="109"/>
      <c r="AP45" s="107"/>
      <c r="AQ45" s="108"/>
      <c r="AR45" s="108"/>
      <c r="AS45" s="109"/>
      <c r="AT45" s="107"/>
      <c r="AU45" s="108"/>
      <c r="AV45" s="108"/>
      <c r="AW45" s="109"/>
      <c r="AX45" s="132" t="str">
        <f t="shared" si="1"/>
        <v/>
      </c>
      <c r="AZ45" s="260"/>
      <c r="BA45" s="152" t="str">
        <f>IF(BB45="","",COUNTA(BB6:BB45))</f>
        <v/>
      </c>
      <c r="BB45" s="151" t="str">
        <f>$D$45</f>
        <v/>
      </c>
      <c r="BC45" s="107"/>
      <c r="BD45" s="108"/>
      <c r="BE45" s="108"/>
      <c r="BF45" s="109"/>
      <c r="BG45" s="107"/>
      <c r="BH45" s="108"/>
      <c r="BI45" s="108"/>
      <c r="BJ45" s="109"/>
      <c r="BK45" s="107"/>
      <c r="BL45" s="108"/>
      <c r="BM45" s="108"/>
      <c r="BN45" s="109"/>
      <c r="BO45" s="107"/>
      <c r="BP45" s="108"/>
      <c r="BQ45" s="108"/>
      <c r="BR45" s="109"/>
      <c r="BS45" s="107"/>
      <c r="BT45" s="108"/>
      <c r="BU45" s="108"/>
      <c r="BV45" s="109"/>
      <c r="BW45" s="150" t="str">
        <f t="shared" si="2"/>
        <v/>
      </c>
      <c r="BY45" s="236"/>
      <c r="BZ45" s="170" t="str">
        <f>IF(CA45="","",COUNTA(CA6:CA45))</f>
        <v/>
      </c>
      <c r="CA45" s="169" t="str">
        <f>$D$45</f>
        <v/>
      </c>
      <c r="CB45" s="107"/>
      <c r="CC45" s="108"/>
      <c r="CD45" s="108"/>
      <c r="CE45" s="109"/>
      <c r="CF45" s="107"/>
      <c r="CG45" s="108"/>
      <c r="CH45" s="108"/>
      <c r="CI45" s="109"/>
      <c r="CJ45" s="107"/>
      <c r="CK45" s="108"/>
      <c r="CL45" s="108"/>
      <c r="CM45" s="109"/>
      <c r="CN45" s="107"/>
      <c r="CO45" s="108"/>
      <c r="CP45" s="108"/>
      <c r="CQ45" s="109"/>
      <c r="CR45" s="107"/>
      <c r="CS45" s="108"/>
      <c r="CT45" s="108"/>
      <c r="CU45" s="109"/>
      <c r="CV45" s="168" t="str">
        <f t="shared" si="3"/>
        <v/>
      </c>
      <c r="CX45" s="254"/>
      <c r="CY45" s="188" t="str">
        <f>IF(CZ45="","",COUNTA(CZ6:CZ45))</f>
        <v/>
      </c>
      <c r="CZ45" s="187" t="str">
        <f>$D$45</f>
        <v/>
      </c>
      <c r="DA45" s="107"/>
      <c r="DB45" s="108"/>
      <c r="DC45" s="108"/>
      <c r="DD45" s="109"/>
      <c r="DE45" s="107"/>
      <c r="DF45" s="108"/>
      <c r="DG45" s="108"/>
      <c r="DH45" s="109"/>
      <c r="DI45" s="107"/>
      <c r="DJ45" s="108"/>
      <c r="DK45" s="108"/>
      <c r="DL45" s="109"/>
      <c r="DM45" s="107"/>
      <c r="DN45" s="108"/>
      <c r="DO45" s="108"/>
      <c r="DP45" s="109"/>
      <c r="DQ45" s="107"/>
      <c r="DR45" s="108"/>
      <c r="DS45" s="108"/>
      <c r="DT45" s="109"/>
      <c r="DU45" s="186" t="str">
        <f t="shared" si="4"/>
        <v/>
      </c>
      <c r="DV45" s="82" t="str">
        <f>IF(初期設定!F47="","",初期設定!$E$5&amp;正答数入力!CY45&amp;正答数入力!CZ45)</f>
        <v/>
      </c>
    </row>
    <row r="46" spans="1:126" x14ac:dyDescent="0.15">
      <c r="B46" s="302"/>
      <c r="C46" s="117"/>
      <c r="D46" s="125" t="s">
        <v>125</v>
      </c>
      <c r="E46" s="119" t="str">
        <f>IF(COUNT(E6:E45)=0,"",SUM(E6:E45))</f>
        <v/>
      </c>
      <c r="F46" s="120" t="str">
        <f t="shared" ref="F46:Y46" si="5">IF(COUNT(F6:F45)=0,"",SUM(F6:F45))</f>
        <v/>
      </c>
      <c r="G46" s="120" t="str">
        <f t="shared" si="5"/>
        <v/>
      </c>
      <c r="H46" s="121" t="str">
        <f t="shared" si="5"/>
        <v/>
      </c>
      <c r="I46" s="119" t="str">
        <f t="shared" si="5"/>
        <v/>
      </c>
      <c r="J46" s="120" t="str">
        <f t="shared" si="5"/>
        <v/>
      </c>
      <c r="K46" s="120" t="str">
        <f t="shared" si="5"/>
        <v/>
      </c>
      <c r="L46" s="121" t="str">
        <f t="shared" si="5"/>
        <v/>
      </c>
      <c r="M46" s="119" t="str">
        <f t="shared" si="5"/>
        <v/>
      </c>
      <c r="N46" s="120" t="str">
        <f t="shared" si="5"/>
        <v/>
      </c>
      <c r="O46" s="120" t="str">
        <f t="shared" si="5"/>
        <v/>
      </c>
      <c r="P46" s="121" t="str">
        <f t="shared" si="5"/>
        <v/>
      </c>
      <c r="Q46" s="119" t="str">
        <f t="shared" si="5"/>
        <v/>
      </c>
      <c r="R46" s="120" t="str">
        <f t="shared" si="5"/>
        <v/>
      </c>
      <c r="S46" s="120" t="str">
        <f t="shared" si="5"/>
        <v/>
      </c>
      <c r="T46" s="121" t="str">
        <f t="shared" si="5"/>
        <v/>
      </c>
      <c r="U46" s="119" t="str">
        <f t="shared" si="5"/>
        <v/>
      </c>
      <c r="V46" s="120" t="str">
        <f t="shared" si="5"/>
        <v/>
      </c>
      <c r="W46" s="120" t="str">
        <f t="shared" si="5"/>
        <v/>
      </c>
      <c r="X46" s="121" t="str">
        <f t="shared" si="5"/>
        <v/>
      </c>
      <c r="Y46" s="126" t="str">
        <f t="shared" si="5"/>
        <v/>
      </c>
      <c r="AA46" s="257"/>
      <c r="AB46" s="135"/>
      <c r="AC46" s="137" t="s">
        <v>125</v>
      </c>
      <c r="AD46" s="138" t="str">
        <f>IF(COUNT(AD6:AD45)=0,"",SUM(AD6:AD45))</f>
        <v/>
      </c>
      <c r="AE46" s="139" t="str">
        <f t="shared" ref="AE46" si="6">IF(COUNT(AE6:AE45)=0,"",SUM(AE6:AE45))</f>
        <v/>
      </c>
      <c r="AF46" s="139" t="str">
        <f t="shared" ref="AF46" si="7">IF(COUNT(AF6:AF45)=0,"",SUM(AF6:AF45))</f>
        <v/>
      </c>
      <c r="AG46" s="140" t="str">
        <f t="shared" ref="AG46" si="8">IF(COUNT(AG6:AG45)=0,"",SUM(AG6:AG45))</f>
        <v/>
      </c>
      <c r="AH46" s="138" t="str">
        <f t="shared" ref="AH46" si="9">IF(COUNT(AH6:AH45)=0,"",SUM(AH6:AH45))</f>
        <v/>
      </c>
      <c r="AI46" s="139" t="str">
        <f t="shared" ref="AI46" si="10">IF(COUNT(AI6:AI45)=0,"",SUM(AI6:AI45))</f>
        <v/>
      </c>
      <c r="AJ46" s="139" t="str">
        <f t="shared" ref="AJ46" si="11">IF(COUNT(AJ6:AJ45)=0,"",SUM(AJ6:AJ45))</f>
        <v/>
      </c>
      <c r="AK46" s="140" t="str">
        <f t="shared" ref="AK46" si="12">IF(COUNT(AK6:AK45)=0,"",SUM(AK6:AK45))</f>
        <v/>
      </c>
      <c r="AL46" s="138" t="str">
        <f t="shared" ref="AL46" si="13">IF(COUNT(AL6:AL45)=0,"",SUM(AL6:AL45))</f>
        <v/>
      </c>
      <c r="AM46" s="139" t="str">
        <f t="shared" ref="AM46" si="14">IF(COUNT(AM6:AM45)=0,"",SUM(AM6:AM45))</f>
        <v/>
      </c>
      <c r="AN46" s="139" t="str">
        <f t="shared" ref="AN46" si="15">IF(COUNT(AN6:AN45)=0,"",SUM(AN6:AN45))</f>
        <v/>
      </c>
      <c r="AO46" s="140" t="str">
        <f t="shared" ref="AO46" si="16">IF(COUNT(AO6:AO45)=0,"",SUM(AO6:AO45))</f>
        <v/>
      </c>
      <c r="AP46" s="138" t="str">
        <f t="shared" ref="AP46" si="17">IF(COUNT(AP6:AP45)=0,"",SUM(AP6:AP45))</f>
        <v/>
      </c>
      <c r="AQ46" s="139" t="str">
        <f t="shared" ref="AQ46" si="18">IF(COUNT(AQ6:AQ45)=0,"",SUM(AQ6:AQ45))</f>
        <v/>
      </c>
      <c r="AR46" s="139" t="str">
        <f t="shared" ref="AR46" si="19">IF(COUNT(AR6:AR45)=0,"",SUM(AR6:AR45))</f>
        <v/>
      </c>
      <c r="AS46" s="140" t="str">
        <f t="shared" ref="AS46" si="20">IF(COUNT(AS6:AS45)=0,"",SUM(AS6:AS45))</f>
        <v/>
      </c>
      <c r="AT46" s="138" t="str">
        <f t="shared" ref="AT46" si="21">IF(COUNT(AT6:AT45)=0,"",SUM(AT6:AT45))</f>
        <v/>
      </c>
      <c r="AU46" s="139" t="str">
        <f t="shared" ref="AU46" si="22">IF(COUNT(AU6:AU45)=0,"",SUM(AU6:AU45))</f>
        <v/>
      </c>
      <c r="AV46" s="139" t="str">
        <f t="shared" ref="AV46" si="23">IF(COUNT(AV6:AV45)=0,"",SUM(AV6:AV45))</f>
        <v/>
      </c>
      <c r="AW46" s="140" t="str">
        <f t="shared" ref="AW46" si="24">IF(COUNT(AW6:AW45)=0,"",SUM(AW6:AW45))</f>
        <v/>
      </c>
      <c r="AX46" s="144" t="str">
        <f t="shared" ref="AX46" si="25">IF(COUNT(AX6:AX45)=0,"",SUM(AX6:AX45))</f>
        <v/>
      </c>
      <c r="AZ46" s="260"/>
      <c r="BA46" s="153"/>
      <c r="BB46" s="155" t="s">
        <v>202</v>
      </c>
      <c r="BC46" s="156" t="str">
        <f>IF(COUNT(BC6:BC45)=0,"",SUM(BC6:BC45))</f>
        <v/>
      </c>
      <c r="BD46" s="157" t="str">
        <f t="shared" ref="BD46" si="26">IF(COUNT(BD6:BD45)=0,"",SUM(BD6:BD45))</f>
        <v/>
      </c>
      <c r="BE46" s="157" t="str">
        <f t="shared" ref="BE46" si="27">IF(COUNT(BE6:BE45)=0,"",SUM(BE6:BE45))</f>
        <v/>
      </c>
      <c r="BF46" s="158" t="str">
        <f t="shared" ref="BF46" si="28">IF(COUNT(BF6:BF45)=0,"",SUM(BF6:BF45))</f>
        <v/>
      </c>
      <c r="BG46" s="156" t="str">
        <f t="shared" ref="BG46" si="29">IF(COUNT(BG6:BG45)=0,"",SUM(BG6:BG45))</f>
        <v/>
      </c>
      <c r="BH46" s="157" t="str">
        <f t="shared" ref="BH46" si="30">IF(COUNT(BH6:BH45)=0,"",SUM(BH6:BH45))</f>
        <v/>
      </c>
      <c r="BI46" s="157" t="str">
        <f t="shared" ref="BI46" si="31">IF(COUNT(BI6:BI45)=0,"",SUM(BI6:BI45))</f>
        <v/>
      </c>
      <c r="BJ46" s="158" t="str">
        <f t="shared" ref="BJ46" si="32">IF(COUNT(BJ6:BJ45)=0,"",SUM(BJ6:BJ45))</f>
        <v/>
      </c>
      <c r="BK46" s="156" t="str">
        <f t="shared" ref="BK46" si="33">IF(COUNT(BK6:BK45)=0,"",SUM(BK6:BK45))</f>
        <v/>
      </c>
      <c r="BL46" s="157" t="str">
        <f t="shared" ref="BL46" si="34">IF(COUNT(BL6:BL45)=0,"",SUM(BL6:BL45))</f>
        <v/>
      </c>
      <c r="BM46" s="157" t="str">
        <f t="shared" ref="BM46" si="35">IF(COUNT(BM6:BM45)=0,"",SUM(BM6:BM45))</f>
        <v/>
      </c>
      <c r="BN46" s="158" t="str">
        <f t="shared" ref="BN46" si="36">IF(COUNT(BN6:BN45)=0,"",SUM(BN6:BN45))</f>
        <v/>
      </c>
      <c r="BO46" s="156" t="str">
        <f t="shared" ref="BO46" si="37">IF(COUNT(BO6:BO45)=0,"",SUM(BO6:BO45))</f>
        <v/>
      </c>
      <c r="BP46" s="157" t="str">
        <f t="shared" ref="BP46" si="38">IF(COUNT(BP6:BP45)=0,"",SUM(BP6:BP45))</f>
        <v/>
      </c>
      <c r="BQ46" s="157" t="str">
        <f t="shared" ref="BQ46" si="39">IF(COUNT(BQ6:BQ45)=0,"",SUM(BQ6:BQ45))</f>
        <v/>
      </c>
      <c r="BR46" s="158" t="str">
        <f t="shared" ref="BR46" si="40">IF(COUNT(BR6:BR45)=0,"",SUM(BR6:BR45))</f>
        <v/>
      </c>
      <c r="BS46" s="156" t="str">
        <f t="shared" ref="BS46" si="41">IF(COUNT(BS6:BS45)=0,"",SUM(BS6:BS45))</f>
        <v/>
      </c>
      <c r="BT46" s="157" t="str">
        <f t="shared" ref="BT46" si="42">IF(COUNT(BT6:BT45)=0,"",SUM(BT6:BT45))</f>
        <v/>
      </c>
      <c r="BU46" s="157" t="str">
        <f t="shared" ref="BU46" si="43">IF(COUNT(BU6:BU45)=0,"",SUM(BU6:BU45))</f>
        <v/>
      </c>
      <c r="BV46" s="158" t="str">
        <f t="shared" ref="BV46" si="44">IF(COUNT(BV6:BV45)=0,"",SUM(BV6:BV45))</f>
        <v/>
      </c>
      <c r="BW46" s="162" t="str">
        <f t="shared" ref="BW46" si="45">IF(COUNT(BW6:BW45)=0,"",SUM(BW6:BW45))</f>
        <v/>
      </c>
      <c r="BY46" s="236"/>
      <c r="BZ46" s="171"/>
      <c r="CA46" s="173" t="s">
        <v>202</v>
      </c>
      <c r="CB46" s="174" t="str">
        <f>IF(COUNT(CB6:CB45)=0,"",SUM(CB6:CB45))</f>
        <v/>
      </c>
      <c r="CC46" s="175" t="str">
        <f t="shared" ref="CC46" si="46">IF(COUNT(CC6:CC45)=0,"",SUM(CC6:CC45))</f>
        <v/>
      </c>
      <c r="CD46" s="175" t="str">
        <f t="shared" ref="CD46" si="47">IF(COUNT(CD6:CD45)=0,"",SUM(CD6:CD45))</f>
        <v/>
      </c>
      <c r="CE46" s="176" t="str">
        <f t="shared" ref="CE46" si="48">IF(COUNT(CE6:CE45)=0,"",SUM(CE6:CE45))</f>
        <v/>
      </c>
      <c r="CF46" s="174" t="str">
        <f t="shared" ref="CF46" si="49">IF(COUNT(CF6:CF45)=0,"",SUM(CF6:CF45))</f>
        <v/>
      </c>
      <c r="CG46" s="175" t="str">
        <f t="shared" ref="CG46" si="50">IF(COUNT(CG6:CG45)=0,"",SUM(CG6:CG45))</f>
        <v/>
      </c>
      <c r="CH46" s="175" t="str">
        <f t="shared" ref="CH46" si="51">IF(COUNT(CH6:CH45)=0,"",SUM(CH6:CH45))</f>
        <v/>
      </c>
      <c r="CI46" s="176" t="str">
        <f t="shared" ref="CI46" si="52">IF(COUNT(CI6:CI45)=0,"",SUM(CI6:CI45))</f>
        <v/>
      </c>
      <c r="CJ46" s="174" t="str">
        <f t="shared" ref="CJ46" si="53">IF(COUNT(CJ6:CJ45)=0,"",SUM(CJ6:CJ45))</f>
        <v/>
      </c>
      <c r="CK46" s="175" t="str">
        <f t="shared" ref="CK46" si="54">IF(COUNT(CK6:CK45)=0,"",SUM(CK6:CK45))</f>
        <v/>
      </c>
      <c r="CL46" s="175" t="str">
        <f t="shared" ref="CL46" si="55">IF(COUNT(CL6:CL45)=0,"",SUM(CL6:CL45))</f>
        <v/>
      </c>
      <c r="CM46" s="176" t="str">
        <f t="shared" ref="CM46" si="56">IF(COUNT(CM6:CM45)=0,"",SUM(CM6:CM45))</f>
        <v/>
      </c>
      <c r="CN46" s="174" t="str">
        <f t="shared" ref="CN46" si="57">IF(COUNT(CN6:CN45)=0,"",SUM(CN6:CN45))</f>
        <v/>
      </c>
      <c r="CO46" s="175" t="str">
        <f t="shared" ref="CO46" si="58">IF(COUNT(CO6:CO45)=0,"",SUM(CO6:CO45))</f>
        <v/>
      </c>
      <c r="CP46" s="175" t="str">
        <f t="shared" ref="CP46" si="59">IF(COUNT(CP6:CP45)=0,"",SUM(CP6:CP45))</f>
        <v/>
      </c>
      <c r="CQ46" s="176" t="str">
        <f t="shared" ref="CQ46" si="60">IF(COUNT(CQ6:CQ45)=0,"",SUM(CQ6:CQ45))</f>
        <v/>
      </c>
      <c r="CR46" s="174" t="str">
        <f t="shared" ref="CR46" si="61">IF(COUNT(CR6:CR45)=0,"",SUM(CR6:CR45))</f>
        <v/>
      </c>
      <c r="CS46" s="175" t="str">
        <f t="shared" ref="CS46" si="62">IF(COUNT(CS6:CS45)=0,"",SUM(CS6:CS45))</f>
        <v/>
      </c>
      <c r="CT46" s="175" t="str">
        <f t="shared" ref="CT46" si="63">IF(COUNT(CT6:CT45)=0,"",SUM(CT6:CT45))</f>
        <v/>
      </c>
      <c r="CU46" s="176" t="str">
        <f t="shared" ref="CU46" si="64">IF(COUNT(CU6:CU45)=0,"",SUM(CU6:CU45))</f>
        <v/>
      </c>
      <c r="CV46" s="180" t="str">
        <f t="shared" ref="CV46" si="65">IF(COUNT(CV6:CV45)=0,"",SUM(CV6:CV45))</f>
        <v/>
      </c>
      <c r="CX46" s="254"/>
      <c r="CY46" s="189"/>
      <c r="CZ46" s="191" t="s">
        <v>202</v>
      </c>
      <c r="DA46" s="192" t="str">
        <f>IF(COUNT(DA6:DA45)=0,"",SUM(DA6:DA45))</f>
        <v/>
      </c>
      <c r="DB46" s="193" t="str">
        <f t="shared" ref="DB46" si="66">IF(COUNT(DB6:DB45)=0,"",SUM(DB6:DB45))</f>
        <v/>
      </c>
      <c r="DC46" s="193" t="str">
        <f t="shared" ref="DC46" si="67">IF(COUNT(DC6:DC45)=0,"",SUM(DC6:DC45))</f>
        <v/>
      </c>
      <c r="DD46" s="194" t="str">
        <f t="shared" ref="DD46" si="68">IF(COUNT(DD6:DD45)=0,"",SUM(DD6:DD45))</f>
        <v/>
      </c>
      <c r="DE46" s="192" t="str">
        <f t="shared" ref="DE46" si="69">IF(COUNT(DE6:DE45)=0,"",SUM(DE6:DE45))</f>
        <v/>
      </c>
      <c r="DF46" s="193" t="str">
        <f t="shared" ref="DF46" si="70">IF(COUNT(DF6:DF45)=0,"",SUM(DF6:DF45))</f>
        <v/>
      </c>
      <c r="DG46" s="193" t="str">
        <f t="shared" ref="DG46" si="71">IF(COUNT(DG6:DG45)=0,"",SUM(DG6:DG45))</f>
        <v/>
      </c>
      <c r="DH46" s="194" t="str">
        <f t="shared" ref="DH46" si="72">IF(COUNT(DH6:DH45)=0,"",SUM(DH6:DH45))</f>
        <v/>
      </c>
      <c r="DI46" s="192" t="str">
        <f t="shared" ref="DI46" si="73">IF(COUNT(DI6:DI45)=0,"",SUM(DI6:DI45))</f>
        <v/>
      </c>
      <c r="DJ46" s="193" t="str">
        <f t="shared" ref="DJ46" si="74">IF(COUNT(DJ6:DJ45)=0,"",SUM(DJ6:DJ45))</f>
        <v/>
      </c>
      <c r="DK46" s="193" t="str">
        <f t="shared" ref="DK46" si="75">IF(COUNT(DK6:DK45)=0,"",SUM(DK6:DK45))</f>
        <v/>
      </c>
      <c r="DL46" s="194" t="str">
        <f t="shared" ref="DL46" si="76">IF(COUNT(DL6:DL45)=0,"",SUM(DL6:DL45))</f>
        <v/>
      </c>
      <c r="DM46" s="192" t="str">
        <f t="shared" ref="DM46" si="77">IF(COUNT(DM6:DM45)=0,"",SUM(DM6:DM45))</f>
        <v/>
      </c>
      <c r="DN46" s="193" t="str">
        <f t="shared" ref="DN46" si="78">IF(COUNT(DN6:DN45)=0,"",SUM(DN6:DN45))</f>
        <v/>
      </c>
      <c r="DO46" s="193" t="str">
        <f t="shared" ref="DO46" si="79">IF(COUNT(DO6:DO45)=0,"",SUM(DO6:DO45))</f>
        <v/>
      </c>
      <c r="DP46" s="194" t="str">
        <f t="shared" ref="DP46" si="80">IF(COUNT(DP6:DP45)=0,"",SUM(DP6:DP45))</f>
        <v/>
      </c>
      <c r="DQ46" s="192" t="str">
        <f t="shared" ref="DQ46" si="81">IF(COUNT(DQ6:DQ45)=0,"",SUM(DQ6:DQ45))</f>
        <v/>
      </c>
      <c r="DR46" s="193" t="str">
        <f t="shared" ref="DR46" si="82">IF(COUNT(DR6:DR45)=0,"",SUM(DR6:DR45))</f>
        <v/>
      </c>
      <c r="DS46" s="193" t="str">
        <f t="shared" ref="DS46" si="83">IF(COUNT(DS6:DS45)=0,"",SUM(DS6:DS45))</f>
        <v/>
      </c>
      <c r="DT46" s="194" t="str">
        <f t="shared" ref="DT46" si="84">IF(COUNT(DT6:DT45)=0,"",SUM(DT6:DT45))</f>
        <v/>
      </c>
      <c r="DU46" s="198" t="str">
        <f t="shared" ref="DU46" si="85">IF(COUNT(DU6:DU45)=0,"",SUM(DU6:DU45))</f>
        <v/>
      </c>
      <c r="DV46" s="82"/>
    </row>
    <row r="47" spans="1:126" x14ac:dyDescent="0.15">
      <c r="B47" s="303"/>
      <c r="C47" s="118"/>
      <c r="D47" s="125" t="s">
        <v>136</v>
      </c>
      <c r="E47" s="122" t="str">
        <f>IF(ISERROR(AVERAGE(E6:E45)),"",TEXT(AVERAGE(E6:E45),"0.0"))</f>
        <v/>
      </c>
      <c r="F47" s="123" t="str">
        <f t="shared" ref="F47:Y47" si="86">IF(ISERROR(AVERAGE(F6:F45)),"",TEXT(AVERAGE(F6:F45),"0.0"))</f>
        <v/>
      </c>
      <c r="G47" s="123" t="str">
        <f t="shared" si="86"/>
        <v/>
      </c>
      <c r="H47" s="124" t="str">
        <f t="shared" si="86"/>
        <v/>
      </c>
      <c r="I47" s="122" t="str">
        <f t="shared" si="86"/>
        <v/>
      </c>
      <c r="J47" s="123" t="str">
        <f t="shared" si="86"/>
        <v/>
      </c>
      <c r="K47" s="123" t="str">
        <f t="shared" si="86"/>
        <v/>
      </c>
      <c r="L47" s="124" t="str">
        <f t="shared" si="86"/>
        <v/>
      </c>
      <c r="M47" s="122" t="str">
        <f t="shared" si="86"/>
        <v/>
      </c>
      <c r="N47" s="123" t="str">
        <f t="shared" si="86"/>
        <v/>
      </c>
      <c r="O47" s="123" t="str">
        <f t="shared" si="86"/>
        <v/>
      </c>
      <c r="P47" s="124" t="str">
        <f t="shared" si="86"/>
        <v/>
      </c>
      <c r="Q47" s="122" t="str">
        <f t="shared" si="86"/>
        <v/>
      </c>
      <c r="R47" s="123" t="str">
        <f t="shared" si="86"/>
        <v/>
      </c>
      <c r="S47" s="123" t="str">
        <f t="shared" si="86"/>
        <v/>
      </c>
      <c r="T47" s="124" t="str">
        <f t="shared" si="86"/>
        <v/>
      </c>
      <c r="U47" s="122" t="str">
        <f t="shared" si="86"/>
        <v/>
      </c>
      <c r="V47" s="123" t="str">
        <f t="shared" si="86"/>
        <v/>
      </c>
      <c r="W47" s="123" t="str">
        <f t="shared" si="86"/>
        <v/>
      </c>
      <c r="X47" s="124" t="str">
        <f t="shared" si="86"/>
        <v/>
      </c>
      <c r="Y47" s="127" t="str">
        <f t="shared" si="86"/>
        <v/>
      </c>
      <c r="AA47" s="258"/>
      <c r="AB47" s="136"/>
      <c r="AC47" s="137" t="s">
        <v>136</v>
      </c>
      <c r="AD47" s="141" t="str">
        <f>IF(ISERROR(AVERAGE(AD6:AD45)),"",TEXT(AVERAGE(AD6:AD45),"0.0"))</f>
        <v/>
      </c>
      <c r="AE47" s="142" t="str">
        <f t="shared" ref="AE47:AX47" si="87">IF(ISERROR(AVERAGE(AE6:AE45)),"",TEXT(AVERAGE(AE6:AE45),"0.0"))</f>
        <v/>
      </c>
      <c r="AF47" s="142" t="str">
        <f t="shared" si="87"/>
        <v/>
      </c>
      <c r="AG47" s="143" t="str">
        <f t="shared" si="87"/>
        <v/>
      </c>
      <c r="AH47" s="141" t="str">
        <f t="shared" si="87"/>
        <v/>
      </c>
      <c r="AI47" s="142" t="str">
        <f t="shared" si="87"/>
        <v/>
      </c>
      <c r="AJ47" s="142" t="str">
        <f t="shared" si="87"/>
        <v/>
      </c>
      <c r="AK47" s="143" t="str">
        <f t="shared" si="87"/>
        <v/>
      </c>
      <c r="AL47" s="141" t="str">
        <f t="shared" si="87"/>
        <v/>
      </c>
      <c r="AM47" s="142" t="str">
        <f t="shared" si="87"/>
        <v/>
      </c>
      <c r="AN47" s="142" t="str">
        <f t="shared" si="87"/>
        <v/>
      </c>
      <c r="AO47" s="143" t="str">
        <f t="shared" si="87"/>
        <v/>
      </c>
      <c r="AP47" s="141" t="str">
        <f t="shared" si="87"/>
        <v/>
      </c>
      <c r="AQ47" s="142" t="str">
        <f t="shared" si="87"/>
        <v/>
      </c>
      <c r="AR47" s="142" t="str">
        <f t="shared" si="87"/>
        <v/>
      </c>
      <c r="AS47" s="143" t="str">
        <f t="shared" si="87"/>
        <v/>
      </c>
      <c r="AT47" s="141" t="str">
        <f t="shared" si="87"/>
        <v/>
      </c>
      <c r="AU47" s="142" t="str">
        <f t="shared" si="87"/>
        <v/>
      </c>
      <c r="AV47" s="142" t="str">
        <f t="shared" si="87"/>
        <v/>
      </c>
      <c r="AW47" s="143" t="str">
        <f t="shared" si="87"/>
        <v/>
      </c>
      <c r="AX47" s="145" t="str">
        <f t="shared" si="87"/>
        <v/>
      </c>
      <c r="AZ47" s="261"/>
      <c r="BA47" s="154"/>
      <c r="BB47" s="155" t="s">
        <v>203</v>
      </c>
      <c r="BC47" s="159" t="str">
        <f>IF(ISERROR(AVERAGE(BC6:BC45)),"",TEXT(AVERAGE(BC6:BC45),"0.0"))</f>
        <v/>
      </c>
      <c r="BD47" s="160" t="str">
        <f t="shared" ref="BD47:BW47" si="88">IF(ISERROR(AVERAGE(BD6:BD45)),"",TEXT(AVERAGE(BD6:BD45),"0.0"))</f>
        <v/>
      </c>
      <c r="BE47" s="160" t="str">
        <f t="shared" si="88"/>
        <v/>
      </c>
      <c r="BF47" s="161" t="str">
        <f t="shared" si="88"/>
        <v/>
      </c>
      <c r="BG47" s="159" t="str">
        <f t="shared" si="88"/>
        <v/>
      </c>
      <c r="BH47" s="160" t="str">
        <f t="shared" si="88"/>
        <v/>
      </c>
      <c r="BI47" s="160" t="str">
        <f t="shared" si="88"/>
        <v/>
      </c>
      <c r="BJ47" s="161" t="str">
        <f t="shared" si="88"/>
        <v/>
      </c>
      <c r="BK47" s="159" t="str">
        <f t="shared" si="88"/>
        <v/>
      </c>
      <c r="BL47" s="160" t="str">
        <f t="shared" si="88"/>
        <v/>
      </c>
      <c r="BM47" s="160" t="str">
        <f t="shared" si="88"/>
        <v/>
      </c>
      <c r="BN47" s="161" t="str">
        <f t="shared" si="88"/>
        <v/>
      </c>
      <c r="BO47" s="159" t="str">
        <f t="shared" si="88"/>
        <v/>
      </c>
      <c r="BP47" s="160" t="str">
        <f t="shared" si="88"/>
        <v/>
      </c>
      <c r="BQ47" s="160" t="str">
        <f t="shared" si="88"/>
        <v/>
      </c>
      <c r="BR47" s="161" t="str">
        <f t="shared" si="88"/>
        <v/>
      </c>
      <c r="BS47" s="159" t="str">
        <f t="shared" si="88"/>
        <v/>
      </c>
      <c r="BT47" s="160" t="str">
        <f t="shared" si="88"/>
        <v/>
      </c>
      <c r="BU47" s="160" t="str">
        <f t="shared" si="88"/>
        <v/>
      </c>
      <c r="BV47" s="161" t="str">
        <f t="shared" si="88"/>
        <v/>
      </c>
      <c r="BW47" s="163" t="str">
        <f t="shared" si="88"/>
        <v/>
      </c>
      <c r="BY47" s="237"/>
      <c r="BZ47" s="172"/>
      <c r="CA47" s="173" t="s">
        <v>203</v>
      </c>
      <c r="CB47" s="177" t="str">
        <f>IF(ISERROR(AVERAGE(CB6:CB45)),"",TEXT(AVERAGE(CB6:CB45),"0.0"))</f>
        <v/>
      </c>
      <c r="CC47" s="178" t="str">
        <f t="shared" ref="CC47:CV47" si="89">IF(ISERROR(AVERAGE(CC6:CC45)),"",TEXT(AVERAGE(CC6:CC45),"0.0"))</f>
        <v/>
      </c>
      <c r="CD47" s="178" t="str">
        <f t="shared" si="89"/>
        <v/>
      </c>
      <c r="CE47" s="179" t="str">
        <f t="shared" si="89"/>
        <v/>
      </c>
      <c r="CF47" s="177" t="str">
        <f t="shared" si="89"/>
        <v/>
      </c>
      <c r="CG47" s="178" t="str">
        <f t="shared" si="89"/>
        <v/>
      </c>
      <c r="CH47" s="178" t="str">
        <f t="shared" si="89"/>
        <v/>
      </c>
      <c r="CI47" s="179" t="str">
        <f t="shared" si="89"/>
        <v/>
      </c>
      <c r="CJ47" s="177" t="str">
        <f t="shared" si="89"/>
        <v/>
      </c>
      <c r="CK47" s="178" t="str">
        <f t="shared" si="89"/>
        <v/>
      </c>
      <c r="CL47" s="178" t="str">
        <f t="shared" si="89"/>
        <v/>
      </c>
      <c r="CM47" s="179" t="str">
        <f t="shared" si="89"/>
        <v/>
      </c>
      <c r="CN47" s="177" t="str">
        <f t="shared" si="89"/>
        <v/>
      </c>
      <c r="CO47" s="178" t="str">
        <f t="shared" si="89"/>
        <v/>
      </c>
      <c r="CP47" s="178" t="str">
        <f t="shared" si="89"/>
        <v/>
      </c>
      <c r="CQ47" s="179" t="str">
        <f t="shared" si="89"/>
        <v/>
      </c>
      <c r="CR47" s="177" t="str">
        <f t="shared" si="89"/>
        <v/>
      </c>
      <c r="CS47" s="178" t="str">
        <f t="shared" si="89"/>
        <v/>
      </c>
      <c r="CT47" s="178" t="str">
        <f t="shared" si="89"/>
        <v/>
      </c>
      <c r="CU47" s="179" t="str">
        <f t="shared" si="89"/>
        <v/>
      </c>
      <c r="CV47" s="181" t="str">
        <f t="shared" si="89"/>
        <v/>
      </c>
      <c r="CX47" s="255"/>
      <c r="CY47" s="190"/>
      <c r="CZ47" s="191" t="s">
        <v>203</v>
      </c>
      <c r="DA47" s="195" t="str">
        <f>IF(ISERROR(AVERAGE(DA6:DA45)),"",TEXT(AVERAGE(DA6:DA45),"0.0"))</f>
        <v/>
      </c>
      <c r="DB47" s="196" t="str">
        <f t="shared" ref="DB47:DU47" si="90">IF(ISERROR(AVERAGE(DB6:DB45)),"",TEXT(AVERAGE(DB6:DB45),"0.0"))</f>
        <v/>
      </c>
      <c r="DC47" s="196" t="str">
        <f t="shared" si="90"/>
        <v/>
      </c>
      <c r="DD47" s="197" t="str">
        <f t="shared" si="90"/>
        <v/>
      </c>
      <c r="DE47" s="195" t="str">
        <f t="shared" si="90"/>
        <v/>
      </c>
      <c r="DF47" s="196" t="str">
        <f t="shared" si="90"/>
        <v/>
      </c>
      <c r="DG47" s="196" t="str">
        <f t="shared" si="90"/>
        <v/>
      </c>
      <c r="DH47" s="197" t="str">
        <f t="shared" si="90"/>
        <v/>
      </c>
      <c r="DI47" s="195" t="str">
        <f t="shared" si="90"/>
        <v/>
      </c>
      <c r="DJ47" s="196" t="str">
        <f t="shared" si="90"/>
        <v/>
      </c>
      <c r="DK47" s="196" t="str">
        <f t="shared" si="90"/>
        <v/>
      </c>
      <c r="DL47" s="197" t="str">
        <f t="shared" si="90"/>
        <v/>
      </c>
      <c r="DM47" s="195" t="str">
        <f t="shared" si="90"/>
        <v/>
      </c>
      <c r="DN47" s="196" t="str">
        <f t="shared" si="90"/>
        <v/>
      </c>
      <c r="DO47" s="196" t="str">
        <f t="shared" si="90"/>
        <v/>
      </c>
      <c r="DP47" s="197" t="str">
        <f t="shared" si="90"/>
        <v/>
      </c>
      <c r="DQ47" s="195" t="str">
        <f t="shared" si="90"/>
        <v/>
      </c>
      <c r="DR47" s="196" t="str">
        <f t="shared" si="90"/>
        <v/>
      </c>
      <c r="DS47" s="196" t="str">
        <f t="shared" si="90"/>
        <v/>
      </c>
      <c r="DT47" s="197" t="str">
        <f t="shared" si="90"/>
        <v/>
      </c>
      <c r="DU47" s="199" t="str">
        <f t="shared" si="90"/>
        <v/>
      </c>
      <c r="DV47" s="82"/>
    </row>
    <row r="48" spans="1:126" x14ac:dyDescent="0.15">
      <c r="A48" s="3"/>
      <c r="B48" s="301" t="str">
        <f>IF(初期設定!H5="","",初期設定!H5&amp;"組")</f>
        <v/>
      </c>
      <c r="C48" s="110" t="str">
        <f>IF(D48="","",COUNTA(D48:D48))</f>
        <v/>
      </c>
      <c r="D48" s="111" t="str">
        <f>IF(初期設定!I8="","",初期設定!I8)</f>
        <v/>
      </c>
      <c r="E48" s="101"/>
      <c r="F48" s="102"/>
      <c r="G48" s="102"/>
      <c r="H48" s="103"/>
      <c r="I48" s="101"/>
      <c r="J48" s="102"/>
      <c r="K48" s="102"/>
      <c r="L48" s="103"/>
      <c r="M48" s="101"/>
      <c r="N48" s="102"/>
      <c r="O48" s="102"/>
      <c r="P48" s="103"/>
      <c r="Q48" s="101"/>
      <c r="R48" s="102"/>
      <c r="S48" s="102"/>
      <c r="T48" s="103"/>
      <c r="U48" s="101"/>
      <c r="V48" s="102"/>
      <c r="W48" s="102"/>
      <c r="X48" s="103"/>
      <c r="Y48" s="110" t="str">
        <f>IF(COUNT(E48:X48)=0,"",SUM(E48:X48))</f>
        <v/>
      </c>
      <c r="Z48" s="51"/>
      <c r="AA48" s="256" t="str">
        <f>$B$48</f>
        <v/>
      </c>
      <c r="AB48" s="128" t="str">
        <f>IF(AC48="","",COUNTA(AC48:AC48))</f>
        <v/>
      </c>
      <c r="AC48" s="129" t="str">
        <f>$D$48</f>
        <v/>
      </c>
      <c r="AD48" s="101"/>
      <c r="AE48" s="102"/>
      <c r="AF48" s="102"/>
      <c r="AG48" s="103"/>
      <c r="AH48" s="101"/>
      <c r="AI48" s="102"/>
      <c r="AJ48" s="102"/>
      <c r="AK48" s="103"/>
      <c r="AL48" s="101"/>
      <c r="AM48" s="102"/>
      <c r="AN48" s="102"/>
      <c r="AO48" s="103"/>
      <c r="AP48" s="101"/>
      <c r="AQ48" s="102"/>
      <c r="AR48" s="102"/>
      <c r="AS48" s="103"/>
      <c r="AT48" s="101"/>
      <c r="AU48" s="102"/>
      <c r="AV48" s="102"/>
      <c r="AW48" s="103"/>
      <c r="AX48" s="128" t="str">
        <f>IF(COUNT(AD48:AW48)=0,"",SUM(AD48:AW48))</f>
        <v/>
      </c>
      <c r="AZ48" s="259" t="str">
        <f>$B$48</f>
        <v/>
      </c>
      <c r="BA48" s="146" t="str">
        <f>IF(BB48="","",COUNTA(BB48:BB48))</f>
        <v/>
      </c>
      <c r="BB48" s="147" t="str">
        <f>$D$48</f>
        <v/>
      </c>
      <c r="BC48" s="101"/>
      <c r="BD48" s="102"/>
      <c r="BE48" s="102"/>
      <c r="BF48" s="103"/>
      <c r="BG48" s="101"/>
      <c r="BH48" s="102"/>
      <c r="BI48" s="102"/>
      <c r="BJ48" s="103"/>
      <c r="BK48" s="101"/>
      <c r="BL48" s="102"/>
      <c r="BM48" s="102"/>
      <c r="BN48" s="103"/>
      <c r="BO48" s="101"/>
      <c r="BP48" s="102"/>
      <c r="BQ48" s="102"/>
      <c r="BR48" s="103"/>
      <c r="BS48" s="101"/>
      <c r="BT48" s="102"/>
      <c r="BU48" s="102"/>
      <c r="BV48" s="103"/>
      <c r="BW48" s="146" t="str">
        <f>IF(COUNT(BC48:BV48)=0,"",SUM(BC48:BV48))</f>
        <v/>
      </c>
      <c r="BY48" s="235" t="str">
        <f>$B$48</f>
        <v/>
      </c>
      <c r="BZ48" s="164" t="str">
        <f>IF(CA48="","",COUNTA(CA48:CA48))</f>
        <v/>
      </c>
      <c r="CA48" s="165" t="str">
        <f>$D$48</f>
        <v/>
      </c>
      <c r="CB48" s="101"/>
      <c r="CC48" s="102"/>
      <c r="CD48" s="102"/>
      <c r="CE48" s="103"/>
      <c r="CF48" s="101"/>
      <c r="CG48" s="102"/>
      <c r="CH48" s="102"/>
      <c r="CI48" s="103"/>
      <c r="CJ48" s="101"/>
      <c r="CK48" s="102"/>
      <c r="CL48" s="102"/>
      <c r="CM48" s="103"/>
      <c r="CN48" s="101"/>
      <c r="CO48" s="102"/>
      <c r="CP48" s="102"/>
      <c r="CQ48" s="103"/>
      <c r="CR48" s="101"/>
      <c r="CS48" s="102"/>
      <c r="CT48" s="102"/>
      <c r="CU48" s="103"/>
      <c r="CV48" s="164" t="str">
        <f>IF(COUNT(CB48:CU48)=0,"",SUM(CB48:CU48))</f>
        <v/>
      </c>
      <c r="CX48" s="253" t="str">
        <f>$B$48</f>
        <v/>
      </c>
      <c r="CY48" s="182" t="str">
        <f>IF(CZ48="","",COUNTA(CZ48:CZ48))</f>
        <v/>
      </c>
      <c r="CZ48" s="183" t="str">
        <f>$D$48</f>
        <v/>
      </c>
      <c r="DA48" s="101"/>
      <c r="DB48" s="102"/>
      <c r="DC48" s="102"/>
      <c r="DD48" s="103"/>
      <c r="DE48" s="101"/>
      <c r="DF48" s="102"/>
      <c r="DG48" s="102"/>
      <c r="DH48" s="103"/>
      <c r="DI48" s="101"/>
      <c r="DJ48" s="102"/>
      <c r="DK48" s="102"/>
      <c r="DL48" s="103"/>
      <c r="DM48" s="101"/>
      <c r="DN48" s="102"/>
      <c r="DO48" s="102"/>
      <c r="DP48" s="103"/>
      <c r="DQ48" s="101"/>
      <c r="DR48" s="102"/>
      <c r="DS48" s="102"/>
      <c r="DT48" s="103"/>
      <c r="DU48" s="182" t="str">
        <f>IF(COUNT(DA48:DT48)=0,"",SUM(DA48:DT48))</f>
        <v/>
      </c>
      <c r="DV48" s="82" t="str">
        <f>IF(初期設定!I8="","",初期設定!$H$5&amp;正答数入力!CY48&amp;正答数入力!CZ48)</f>
        <v/>
      </c>
    </row>
    <row r="49" spans="1:126" x14ac:dyDescent="0.15">
      <c r="A49" s="3"/>
      <c r="B49" s="302"/>
      <c r="C49" s="112" t="str">
        <f>IF(D49="","",COUNTA(D48:D49))</f>
        <v/>
      </c>
      <c r="D49" s="113" t="str">
        <f>IF(初期設定!I9="","",初期設定!I9)</f>
        <v/>
      </c>
      <c r="E49" s="104"/>
      <c r="F49" s="105"/>
      <c r="G49" s="105"/>
      <c r="H49" s="106"/>
      <c r="I49" s="104"/>
      <c r="J49" s="105"/>
      <c r="K49" s="105"/>
      <c r="L49" s="106"/>
      <c r="M49" s="104"/>
      <c r="N49" s="105"/>
      <c r="O49" s="105"/>
      <c r="P49" s="106"/>
      <c r="Q49" s="104"/>
      <c r="R49" s="105"/>
      <c r="S49" s="105"/>
      <c r="T49" s="106"/>
      <c r="U49" s="104"/>
      <c r="V49" s="105"/>
      <c r="W49" s="105"/>
      <c r="X49" s="106"/>
      <c r="Y49" s="112" t="str">
        <f t="shared" ref="Y49:Y87" si="91">IF(COUNT(E49:X49)=0,"",SUM(E49:X49))</f>
        <v/>
      </c>
      <c r="Z49" s="51"/>
      <c r="AA49" s="257"/>
      <c r="AB49" s="130" t="str">
        <f>IF(AC49="","",COUNTA(AC48:AC49))</f>
        <v/>
      </c>
      <c r="AC49" s="131" t="str">
        <f>$D$49</f>
        <v/>
      </c>
      <c r="AD49" s="104"/>
      <c r="AE49" s="105"/>
      <c r="AF49" s="105"/>
      <c r="AG49" s="106"/>
      <c r="AH49" s="104"/>
      <c r="AI49" s="105"/>
      <c r="AJ49" s="105"/>
      <c r="AK49" s="106"/>
      <c r="AL49" s="104"/>
      <c r="AM49" s="105"/>
      <c r="AN49" s="105"/>
      <c r="AO49" s="106"/>
      <c r="AP49" s="104"/>
      <c r="AQ49" s="105"/>
      <c r="AR49" s="105"/>
      <c r="AS49" s="106"/>
      <c r="AT49" s="104"/>
      <c r="AU49" s="105"/>
      <c r="AV49" s="105"/>
      <c r="AW49" s="106"/>
      <c r="AX49" s="130" t="str">
        <f t="shared" ref="AX49:AX87" si="92">IF(COUNT(AD49:AW49)=0,"",SUM(AD49:AW49))</f>
        <v/>
      </c>
      <c r="AZ49" s="260"/>
      <c r="BA49" s="148" t="str">
        <f>IF(BB49="","",COUNTA(BB48:BB49))</f>
        <v/>
      </c>
      <c r="BB49" s="149" t="str">
        <f>$D$49</f>
        <v/>
      </c>
      <c r="BC49" s="104"/>
      <c r="BD49" s="105"/>
      <c r="BE49" s="105"/>
      <c r="BF49" s="106"/>
      <c r="BG49" s="104"/>
      <c r="BH49" s="105"/>
      <c r="BI49" s="105"/>
      <c r="BJ49" s="106"/>
      <c r="BK49" s="104"/>
      <c r="BL49" s="105"/>
      <c r="BM49" s="105"/>
      <c r="BN49" s="106"/>
      <c r="BO49" s="104"/>
      <c r="BP49" s="105"/>
      <c r="BQ49" s="105"/>
      <c r="BR49" s="106"/>
      <c r="BS49" s="104"/>
      <c r="BT49" s="105"/>
      <c r="BU49" s="105"/>
      <c r="BV49" s="106"/>
      <c r="BW49" s="148" t="str">
        <f t="shared" ref="BW49:BW87" si="93">IF(COUNT(BC49:BV49)=0,"",SUM(BC49:BV49))</f>
        <v/>
      </c>
      <c r="BY49" s="236"/>
      <c r="BZ49" s="166" t="str">
        <f>IF(CA49="","",COUNTA(CA48:CA49))</f>
        <v/>
      </c>
      <c r="CA49" s="167" t="str">
        <f>$D$49</f>
        <v/>
      </c>
      <c r="CB49" s="104"/>
      <c r="CC49" s="105"/>
      <c r="CD49" s="105"/>
      <c r="CE49" s="106"/>
      <c r="CF49" s="104"/>
      <c r="CG49" s="105"/>
      <c r="CH49" s="105"/>
      <c r="CI49" s="106"/>
      <c r="CJ49" s="104"/>
      <c r="CK49" s="105"/>
      <c r="CL49" s="105"/>
      <c r="CM49" s="106"/>
      <c r="CN49" s="104"/>
      <c r="CO49" s="105"/>
      <c r="CP49" s="105"/>
      <c r="CQ49" s="106"/>
      <c r="CR49" s="104"/>
      <c r="CS49" s="105"/>
      <c r="CT49" s="105"/>
      <c r="CU49" s="106"/>
      <c r="CV49" s="166" t="str">
        <f t="shared" ref="CV49:CV87" si="94">IF(COUNT(CB49:CU49)=0,"",SUM(CB49:CU49))</f>
        <v/>
      </c>
      <c r="CX49" s="254"/>
      <c r="CY49" s="184" t="str">
        <f>IF(CZ49="","",COUNTA(CZ48:CZ49))</f>
        <v/>
      </c>
      <c r="CZ49" s="185" t="str">
        <f>$D$49</f>
        <v/>
      </c>
      <c r="DA49" s="104"/>
      <c r="DB49" s="105"/>
      <c r="DC49" s="105"/>
      <c r="DD49" s="106"/>
      <c r="DE49" s="104"/>
      <c r="DF49" s="105"/>
      <c r="DG49" s="105"/>
      <c r="DH49" s="106"/>
      <c r="DI49" s="104"/>
      <c r="DJ49" s="105"/>
      <c r="DK49" s="105"/>
      <c r="DL49" s="106"/>
      <c r="DM49" s="104"/>
      <c r="DN49" s="105"/>
      <c r="DO49" s="105"/>
      <c r="DP49" s="106"/>
      <c r="DQ49" s="104"/>
      <c r="DR49" s="105"/>
      <c r="DS49" s="105"/>
      <c r="DT49" s="106"/>
      <c r="DU49" s="184" t="str">
        <f t="shared" ref="DU49:DU87" si="95">IF(COUNT(DA49:DT49)=0,"",SUM(DA49:DT49))</f>
        <v/>
      </c>
      <c r="DV49" s="82" t="str">
        <f>IF(初期設定!I9="","",初期設定!$H$5&amp;正答数入力!CY49&amp;正答数入力!CZ49)</f>
        <v/>
      </c>
    </row>
    <row r="50" spans="1:126" x14ac:dyDescent="0.15">
      <c r="A50" s="3"/>
      <c r="B50" s="302"/>
      <c r="C50" s="112" t="str">
        <f>IF(D50="","",COUNTA(D48:D50))</f>
        <v/>
      </c>
      <c r="D50" s="113" t="str">
        <f>IF(初期設定!I10="","",初期設定!I10)</f>
        <v/>
      </c>
      <c r="E50" s="104"/>
      <c r="F50" s="105"/>
      <c r="G50" s="105"/>
      <c r="H50" s="106"/>
      <c r="I50" s="104"/>
      <c r="J50" s="105"/>
      <c r="K50" s="105"/>
      <c r="L50" s="106"/>
      <c r="M50" s="104"/>
      <c r="N50" s="105"/>
      <c r="O50" s="105"/>
      <c r="P50" s="106"/>
      <c r="Q50" s="104"/>
      <c r="R50" s="105"/>
      <c r="S50" s="105"/>
      <c r="T50" s="106"/>
      <c r="U50" s="104"/>
      <c r="V50" s="105"/>
      <c r="W50" s="105"/>
      <c r="X50" s="106"/>
      <c r="Y50" s="112" t="str">
        <f t="shared" si="91"/>
        <v/>
      </c>
      <c r="Z50" s="51"/>
      <c r="AA50" s="257"/>
      <c r="AB50" s="130" t="str">
        <f>IF(AC50="","",COUNTA(AC48:AC50))</f>
        <v/>
      </c>
      <c r="AC50" s="131" t="str">
        <f>$D$50</f>
        <v/>
      </c>
      <c r="AD50" s="104"/>
      <c r="AE50" s="105"/>
      <c r="AF50" s="105"/>
      <c r="AG50" s="106"/>
      <c r="AH50" s="104"/>
      <c r="AI50" s="105"/>
      <c r="AJ50" s="105"/>
      <c r="AK50" s="106"/>
      <c r="AL50" s="104"/>
      <c r="AM50" s="105"/>
      <c r="AN50" s="105"/>
      <c r="AO50" s="106"/>
      <c r="AP50" s="104"/>
      <c r="AQ50" s="105"/>
      <c r="AR50" s="105"/>
      <c r="AS50" s="106"/>
      <c r="AT50" s="104"/>
      <c r="AU50" s="105"/>
      <c r="AV50" s="105"/>
      <c r="AW50" s="106"/>
      <c r="AX50" s="130" t="str">
        <f t="shared" si="92"/>
        <v/>
      </c>
      <c r="AZ50" s="260"/>
      <c r="BA50" s="148" t="str">
        <f>IF(BB50="","",COUNTA(BB48:BB50))</f>
        <v/>
      </c>
      <c r="BB50" s="149" t="str">
        <f>$D$50</f>
        <v/>
      </c>
      <c r="BC50" s="104"/>
      <c r="BD50" s="105"/>
      <c r="BE50" s="105"/>
      <c r="BF50" s="106"/>
      <c r="BG50" s="104"/>
      <c r="BH50" s="105"/>
      <c r="BI50" s="105"/>
      <c r="BJ50" s="106"/>
      <c r="BK50" s="104"/>
      <c r="BL50" s="105"/>
      <c r="BM50" s="105"/>
      <c r="BN50" s="106"/>
      <c r="BO50" s="104"/>
      <c r="BP50" s="105"/>
      <c r="BQ50" s="105"/>
      <c r="BR50" s="106"/>
      <c r="BS50" s="104"/>
      <c r="BT50" s="105"/>
      <c r="BU50" s="105"/>
      <c r="BV50" s="106"/>
      <c r="BW50" s="148" t="str">
        <f t="shared" si="93"/>
        <v/>
      </c>
      <c r="BY50" s="236"/>
      <c r="BZ50" s="166" t="str">
        <f>IF(CA50="","",COUNTA(CA48:CA50))</f>
        <v/>
      </c>
      <c r="CA50" s="167" t="str">
        <f>$D$50</f>
        <v/>
      </c>
      <c r="CB50" s="104"/>
      <c r="CC50" s="105"/>
      <c r="CD50" s="105"/>
      <c r="CE50" s="106"/>
      <c r="CF50" s="104"/>
      <c r="CG50" s="105"/>
      <c r="CH50" s="105"/>
      <c r="CI50" s="106"/>
      <c r="CJ50" s="104"/>
      <c r="CK50" s="105"/>
      <c r="CL50" s="105"/>
      <c r="CM50" s="106"/>
      <c r="CN50" s="104"/>
      <c r="CO50" s="105"/>
      <c r="CP50" s="105"/>
      <c r="CQ50" s="106"/>
      <c r="CR50" s="104"/>
      <c r="CS50" s="105"/>
      <c r="CT50" s="105"/>
      <c r="CU50" s="106"/>
      <c r="CV50" s="166" t="str">
        <f t="shared" si="94"/>
        <v/>
      </c>
      <c r="CX50" s="254"/>
      <c r="CY50" s="184" t="str">
        <f>IF(CZ50="","",COUNTA(CZ48:CZ50))</f>
        <v/>
      </c>
      <c r="CZ50" s="185" t="str">
        <f>$D$50</f>
        <v/>
      </c>
      <c r="DA50" s="104"/>
      <c r="DB50" s="105"/>
      <c r="DC50" s="105"/>
      <c r="DD50" s="106"/>
      <c r="DE50" s="104"/>
      <c r="DF50" s="105"/>
      <c r="DG50" s="105"/>
      <c r="DH50" s="106"/>
      <c r="DI50" s="104"/>
      <c r="DJ50" s="105"/>
      <c r="DK50" s="105"/>
      <c r="DL50" s="106"/>
      <c r="DM50" s="104"/>
      <c r="DN50" s="105"/>
      <c r="DO50" s="105"/>
      <c r="DP50" s="106"/>
      <c r="DQ50" s="104"/>
      <c r="DR50" s="105"/>
      <c r="DS50" s="105"/>
      <c r="DT50" s="106"/>
      <c r="DU50" s="184" t="str">
        <f t="shared" si="95"/>
        <v/>
      </c>
      <c r="DV50" s="82" t="str">
        <f>IF(初期設定!I10="","",初期設定!$H$5&amp;正答数入力!CY50&amp;正答数入力!CZ50)</f>
        <v/>
      </c>
    </row>
    <row r="51" spans="1:126" x14ac:dyDescent="0.15">
      <c r="A51" s="3"/>
      <c r="B51" s="302"/>
      <c r="C51" s="112" t="str">
        <f>IF(D51="","",COUNTA(D48:D51))</f>
        <v/>
      </c>
      <c r="D51" s="113" t="str">
        <f>IF(初期設定!I11="","",初期設定!I11)</f>
        <v/>
      </c>
      <c r="E51" s="104"/>
      <c r="F51" s="105"/>
      <c r="G51" s="105"/>
      <c r="H51" s="106"/>
      <c r="I51" s="104"/>
      <c r="J51" s="105"/>
      <c r="K51" s="105"/>
      <c r="L51" s="106"/>
      <c r="M51" s="104"/>
      <c r="N51" s="105"/>
      <c r="O51" s="105"/>
      <c r="P51" s="106"/>
      <c r="Q51" s="104"/>
      <c r="R51" s="105"/>
      <c r="S51" s="105"/>
      <c r="T51" s="106"/>
      <c r="U51" s="104"/>
      <c r="V51" s="105"/>
      <c r="W51" s="105"/>
      <c r="X51" s="106"/>
      <c r="Y51" s="112" t="str">
        <f t="shared" si="91"/>
        <v/>
      </c>
      <c r="Z51" s="51"/>
      <c r="AA51" s="257"/>
      <c r="AB51" s="130" t="str">
        <f>IF(AC51="","",COUNTA(AC48:AC51))</f>
        <v/>
      </c>
      <c r="AC51" s="131" t="str">
        <f>$D$51</f>
        <v/>
      </c>
      <c r="AD51" s="104"/>
      <c r="AE51" s="105"/>
      <c r="AF51" s="105"/>
      <c r="AG51" s="106"/>
      <c r="AH51" s="104"/>
      <c r="AI51" s="105"/>
      <c r="AJ51" s="105"/>
      <c r="AK51" s="106"/>
      <c r="AL51" s="104"/>
      <c r="AM51" s="105"/>
      <c r="AN51" s="105"/>
      <c r="AO51" s="106"/>
      <c r="AP51" s="104"/>
      <c r="AQ51" s="105"/>
      <c r="AR51" s="105"/>
      <c r="AS51" s="106"/>
      <c r="AT51" s="104"/>
      <c r="AU51" s="105"/>
      <c r="AV51" s="105"/>
      <c r="AW51" s="106"/>
      <c r="AX51" s="130" t="str">
        <f t="shared" si="92"/>
        <v/>
      </c>
      <c r="AZ51" s="260"/>
      <c r="BA51" s="148" t="str">
        <f>IF(BB51="","",COUNTA(BB48:BB51))</f>
        <v/>
      </c>
      <c r="BB51" s="149" t="str">
        <f>$D$51</f>
        <v/>
      </c>
      <c r="BC51" s="104"/>
      <c r="BD51" s="105"/>
      <c r="BE51" s="105"/>
      <c r="BF51" s="106"/>
      <c r="BG51" s="104"/>
      <c r="BH51" s="105"/>
      <c r="BI51" s="105"/>
      <c r="BJ51" s="106"/>
      <c r="BK51" s="104"/>
      <c r="BL51" s="105"/>
      <c r="BM51" s="105"/>
      <c r="BN51" s="106"/>
      <c r="BO51" s="104"/>
      <c r="BP51" s="105"/>
      <c r="BQ51" s="105"/>
      <c r="BR51" s="106"/>
      <c r="BS51" s="104"/>
      <c r="BT51" s="105"/>
      <c r="BU51" s="105"/>
      <c r="BV51" s="106"/>
      <c r="BW51" s="148" t="str">
        <f t="shared" si="93"/>
        <v/>
      </c>
      <c r="BY51" s="236"/>
      <c r="BZ51" s="166" t="str">
        <f>IF(CA51="","",COUNTA(CA48:CA51))</f>
        <v/>
      </c>
      <c r="CA51" s="167" t="str">
        <f>$D$51</f>
        <v/>
      </c>
      <c r="CB51" s="104"/>
      <c r="CC51" s="105"/>
      <c r="CD51" s="105"/>
      <c r="CE51" s="106"/>
      <c r="CF51" s="104"/>
      <c r="CG51" s="105"/>
      <c r="CH51" s="105"/>
      <c r="CI51" s="106"/>
      <c r="CJ51" s="104"/>
      <c r="CK51" s="105"/>
      <c r="CL51" s="105"/>
      <c r="CM51" s="106"/>
      <c r="CN51" s="104"/>
      <c r="CO51" s="105"/>
      <c r="CP51" s="105"/>
      <c r="CQ51" s="106"/>
      <c r="CR51" s="104"/>
      <c r="CS51" s="105"/>
      <c r="CT51" s="105"/>
      <c r="CU51" s="106"/>
      <c r="CV51" s="166" t="str">
        <f t="shared" si="94"/>
        <v/>
      </c>
      <c r="CX51" s="254"/>
      <c r="CY51" s="184" t="str">
        <f>IF(CZ51="","",COUNTA(CZ48:CZ51))</f>
        <v/>
      </c>
      <c r="CZ51" s="185" t="str">
        <f>$D$51</f>
        <v/>
      </c>
      <c r="DA51" s="104"/>
      <c r="DB51" s="105"/>
      <c r="DC51" s="105"/>
      <c r="DD51" s="106"/>
      <c r="DE51" s="104"/>
      <c r="DF51" s="105"/>
      <c r="DG51" s="105"/>
      <c r="DH51" s="106"/>
      <c r="DI51" s="104"/>
      <c r="DJ51" s="105"/>
      <c r="DK51" s="105"/>
      <c r="DL51" s="106"/>
      <c r="DM51" s="104"/>
      <c r="DN51" s="105"/>
      <c r="DO51" s="105"/>
      <c r="DP51" s="106"/>
      <c r="DQ51" s="104"/>
      <c r="DR51" s="105"/>
      <c r="DS51" s="105"/>
      <c r="DT51" s="106"/>
      <c r="DU51" s="184" t="str">
        <f t="shared" si="95"/>
        <v/>
      </c>
      <c r="DV51" s="82" t="str">
        <f>IF(初期設定!I11="","",初期設定!$H$5&amp;正答数入力!CY51&amp;正答数入力!CZ51)</f>
        <v/>
      </c>
    </row>
    <row r="52" spans="1:126" x14ac:dyDescent="0.15">
      <c r="A52" s="3"/>
      <c r="B52" s="302"/>
      <c r="C52" s="112" t="str">
        <f>IF(D52="","",COUNTA(D48:D52))</f>
        <v/>
      </c>
      <c r="D52" s="113" t="str">
        <f>IF(初期設定!I12="","",初期設定!I12)</f>
        <v/>
      </c>
      <c r="E52" s="104"/>
      <c r="F52" s="105"/>
      <c r="G52" s="105"/>
      <c r="H52" s="106"/>
      <c r="I52" s="104"/>
      <c r="J52" s="105"/>
      <c r="K52" s="105"/>
      <c r="L52" s="106"/>
      <c r="M52" s="104"/>
      <c r="N52" s="105"/>
      <c r="O52" s="105"/>
      <c r="P52" s="106"/>
      <c r="Q52" s="104"/>
      <c r="R52" s="105"/>
      <c r="S52" s="105"/>
      <c r="T52" s="106"/>
      <c r="U52" s="104"/>
      <c r="V52" s="105"/>
      <c r="W52" s="105"/>
      <c r="X52" s="106"/>
      <c r="Y52" s="112" t="str">
        <f t="shared" si="91"/>
        <v/>
      </c>
      <c r="Z52" s="51"/>
      <c r="AA52" s="257"/>
      <c r="AB52" s="130" t="str">
        <f>IF(AC52="","",COUNTA(AC48:AC52))</f>
        <v/>
      </c>
      <c r="AC52" s="131" t="str">
        <f>$D$52</f>
        <v/>
      </c>
      <c r="AD52" s="104"/>
      <c r="AE52" s="105"/>
      <c r="AF52" s="105"/>
      <c r="AG52" s="106"/>
      <c r="AH52" s="104"/>
      <c r="AI52" s="105"/>
      <c r="AJ52" s="105"/>
      <c r="AK52" s="106"/>
      <c r="AL52" s="104"/>
      <c r="AM52" s="105"/>
      <c r="AN52" s="105"/>
      <c r="AO52" s="106"/>
      <c r="AP52" s="104"/>
      <c r="AQ52" s="105"/>
      <c r="AR52" s="105"/>
      <c r="AS52" s="106"/>
      <c r="AT52" s="104"/>
      <c r="AU52" s="105"/>
      <c r="AV52" s="105"/>
      <c r="AW52" s="106"/>
      <c r="AX52" s="130" t="str">
        <f t="shared" si="92"/>
        <v/>
      </c>
      <c r="AZ52" s="260"/>
      <c r="BA52" s="148" t="str">
        <f>IF(BB52="","",COUNTA(BB48:BB52))</f>
        <v/>
      </c>
      <c r="BB52" s="149" t="str">
        <f>$D$52</f>
        <v/>
      </c>
      <c r="BC52" s="104"/>
      <c r="BD52" s="105"/>
      <c r="BE52" s="105"/>
      <c r="BF52" s="106"/>
      <c r="BG52" s="104"/>
      <c r="BH52" s="105"/>
      <c r="BI52" s="105"/>
      <c r="BJ52" s="106"/>
      <c r="BK52" s="104"/>
      <c r="BL52" s="105"/>
      <c r="BM52" s="105"/>
      <c r="BN52" s="106"/>
      <c r="BO52" s="104"/>
      <c r="BP52" s="105"/>
      <c r="BQ52" s="105"/>
      <c r="BR52" s="106"/>
      <c r="BS52" s="104"/>
      <c r="BT52" s="105"/>
      <c r="BU52" s="105"/>
      <c r="BV52" s="106"/>
      <c r="BW52" s="148" t="str">
        <f t="shared" si="93"/>
        <v/>
      </c>
      <c r="BY52" s="236"/>
      <c r="BZ52" s="166" t="str">
        <f>IF(CA52="","",COUNTA(CA48:CA52))</f>
        <v/>
      </c>
      <c r="CA52" s="167" t="str">
        <f>$D$52</f>
        <v/>
      </c>
      <c r="CB52" s="104"/>
      <c r="CC52" s="105"/>
      <c r="CD52" s="105"/>
      <c r="CE52" s="106"/>
      <c r="CF52" s="104"/>
      <c r="CG52" s="105"/>
      <c r="CH52" s="105"/>
      <c r="CI52" s="106"/>
      <c r="CJ52" s="104"/>
      <c r="CK52" s="105"/>
      <c r="CL52" s="105"/>
      <c r="CM52" s="106"/>
      <c r="CN52" s="104"/>
      <c r="CO52" s="105"/>
      <c r="CP52" s="105"/>
      <c r="CQ52" s="106"/>
      <c r="CR52" s="104"/>
      <c r="CS52" s="105"/>
      <c r="CT52" s="105"/>
      <c r="CU52" s="106"/>
      <c r="CV52" s="166" t="str">
        <f t="shared" si="94"/>
        <v/>
      </c>
      <c r="CX52" s="254"/>
      <c r="CY52" s="184" t="str">
        <f>IF(CZ52="","",COUNTA(CZ48:CZ52))</f>
        <v/>
      </c>
      <c r="CZ52" s="185" t="str">
        <f>$D$52</f>
        <v/>
      </c>
      <c r="DA52" s="104"/>
      <c r="DB52" s="105"/>
      <c r="DC52" s="105"/>
      <c r="DD52" s="106"/>
      <c r="DE52" s="104"/>
      <c r="DF52" s="105"/>
      <c r="DG52" s="105"/>
      <c r="DH52" s="106"/>
      <c r="DI52" s="104"/>
      <c r="DJ52" s="105"/>
      <c r="DK52" s="105"/>
      <c r="DL52" s="106"/>
      <c r="DM52" s="104"/>
      <c r="DN52" s="105"/>
      <c r="DO52" s="105"/>
      <c r="DP52" s="106"/>
      <c r="DQ52" s="104"/>
      <c r="DR52" s="105"/>
      <c r="DS52" s="105"/>
      <c r="DT52" s="106"/>
      <c r="DU52" s="184" t="str">
        <f t="shared" si="95"/>
        <v/>
      </c>
      <c r="DV52" s="82" t="str">
        <f>IF(初期設定!I12="","",初期設定!$H$5&amp;正答数入力!CY52&amp;正答数入力!CZ52)</f>
        <v/>
      </c>
    </row>
    <row r="53" spans="1:126" x14ac:dyDescent="0.15">
      <c r="A53" s="3"/>
      <c r="B53" s="302"/>
      <c r="C53" s="112" t="str">
        <f>IF(D53="","",COUNTA(D48:D53))</f>
        <v/>
      </c>
      <c r="D53" s="113" t="str">
        <f>IF(初期設定!I13="","",初期設定!I13)</f>
        <v/>
      </c>
      <c r="E53" s="104"/>
      <c r="F53" s="105"/>
      <c r="G53" s="105"/>
      <c r="H53" s="106"/>
      <c r="I53" s="104"/>
      <c r="J53" s="105"/>
      <c r="K53" s="105"/>
      <c r="L53" s="106"/>
      <c r="M53" s="104"/>
      <c r="N53" s="105"/>
      <c r="O53" s="105"/>
      <c r="P53" s="106"/>
      <c r="Q53" s="104"/>
      <c r="R53" s="105"/>
      <c r="S53" s="105"/>
      <c r="T53" s="106"/>
      <c r="U53" s="104"/>
      <c r="V53" s="105"/>
      <c r="W53" s="105"/>
      <c r="X53" s="106"/>
      <c r="Y53" s="112" t="str">
        <f t="shared" si="91"/>
        <v/>
      </c>
      <c r="Z53" s="51"/>
      <c r="AA53" s="257"/>
      <c r="AB53" s="130" t="str">
        <f>IF(AC53="","",COUNTA(AC48:AC53))</f>
        <v/>
      </c>
      <c r="AC53" s="131" t="str">
        <f>$D$53</f>
        <v/>
      </c>
      <c r="AD53" s="104"/>
      <c r="AE53" s="105"/>
      <c r="AF53" s="105"/>
      <c r="AG53" s="106"/>
      <c r="AH53" s="104"/>
      <c r="AI53" s="105"/>
      <c r="AJ53" s="105"/>
      <c r="AK53" s="106"/>
      <c r="AL53" s="104"/>
      <c r="AM53" s="105"/>
      <c r="AN53" s="105"/>
      <c r="AO53" s="106"/>
      <c r="AP53" s="104"/>
      <c r="AQ53" s="105"/>
      <c r="AR53" s="105"/>
      <c r="AS53" s="106"/>
      <c r="AT53" s="104"/>
      <c r="AU53" s="105"/>
      <c r="AV53" s="105"/>
      <c r="AW53" s="106"/>
      <c r="AX53" s="130" t="str">
        <f t="shared" si="92"/>
        <v/>
      </c>
      <c r="AZ53" s="260"/>
      <c r="BA53" s="148" t="str">
        <f>IF(BB53="","",COUNTA(BB48:BB53))</f>
        <v/>
      </c>
      <c r="BB53" s="149" t="str">
        <f>$D$53</f>
        <v/>
      </c>
      <c r="BC53" s="104"/>
      <c r="BD53" s="105"/>
      <c r="BE53" s="105"/>
      <c r="BF53" s="106"/>
      <c r="BG53" s="104"/>
      <c r="BH53" s="105"/>
      <c r="BI53" s="105"/>
      <c r="BJ53" s="106"/>
      <c r="BK53" s="104"/>
      <c r="BL53" s="105"/>
      <c r="BM53" s="105"/>
      <c r="BN53" s="106"/>
      <c r="BO53" s="104"/>
      <c r="BP53" s="105"/>
      <c r="BQ53" s="105"/>
      <c r="BR53" s="106"/>
      <c r="BS53" s="104"/>
      <c r="BT53" s="105"/>
      <c r="BU53" s="105"/>
      <c r="BV53" s="106"/>
      <c r="BW53" s="148" t="str">
        <f t="shared" si="93"/>
        <v/>
      </c>
      <c r="BY53" s="236"/>
      <c r="BZ53" s="166" t="str">
        <f>IF(CA53="","",COUNTA(CA48:CA53))</f>
        <v/>
      </c>
      <c r="CA53" s="167" t="str">
        <f>$D$53</f>
        <v/>
      </c>
      <c r="CB53" s="104"/>
      <c r="CC53" s="105"/>
      <c r="CD53" s="105"/>
      <c r="CE53" s="106"/>
      <c r="CF53" s="104"/>
      <c r="CG53" s="105"/>
      <c r="CH53" s="105"/>
      <c r="CI53" s="106"/>
      <c r="CJ53" s="104"/>
      <c r="CK53" s="105"/>
      <c r="CL53" s="105"/>
      <c r="CM53" s="106"/>
      <c r="CN53" s="104"/>
      <c r="CO53" s="105"/>
      <c r="CP53" s="105"/>
      <c r="CQ53" s="106"/>
      <c r="CR53" s="104"/>
      <c r="CS53" s="105"/>
      <c r="CT53" s="105"/>
      <c r="CU53" s="106"/>
      <c r="CV53" s="166" t="str">
        <f t="shared" si="94"/>
        <v/>
      </c>
      <c r="CX53" s="254"/>
      <c r="CY53" s="184" t="str">
        <f>IF(CZ53="","",COUNTA(CZ48:CZ53))</f>
        <v/>
      </c>
      <c r="CZ53" s="185" t="str">
        <f>$D$53</f>
        <v/>
      </c>
      <c r="DA53" s="104"/>
      <c r="DB53" s="105"/>
      <c r="DC53" s="105"/>
      <c r="DD53" s="106"/>
      <c r="DE53" s="104"/>
      <c r="DF53" s="105"/>
      <c r="DG53" s="105"/>
      <c r="DH53" s="106"/>
      <c r="DI53" s="104"/>
      <c r="DJ53" s="105"/>
      <c r="DK53" s="105"/>
      <c r="DL53" s="106"/>
      <c r="DM53" s="104"/>
      <c r="DN53" s="105"/>
      <c r="DO53" s="105"/>
      <c r="DP53" s="106"/>
      <c r="DQ53" s="104"/>
      <c r="DR53" s="105"/>
      <c r="DS53" s="105"/>
      <c r="DT53" s="106"/>
      <c r="DU53" s="184" t="str">
        <f t="shared" si="95"/>
        <v/>
      </c>
      <c r="DV53" s="82" t="str">
        <f>IF(初期設定!I13="","",初期設定!$H$5&amp;正答数入力!CY53&amp;正答数入力!CZ53)</f>
        <v/>
      </c>
    </row>
    <row r="54" spans="1:126" x14ac:dyDescent="0.15">
      <c r="A54" s="3"/>
      <c r="B54" s="302"/>
      <c r="C54" s="112" t="str">
        <f>IF(D54="","",COUNTA(D48:D54))</f>
        <v/>
      </c>
      <c r="D54" s="113" t="str">
        <f>IF(初期設定!I14="","",初期設定!I14)</f>
        <v/>
      </c>
      <c r="E54" s="104"/>
      <c r="F54" s="105"/>
      <c r="G54" s="105"/>
      <c r="H54" s="106"/>
      <c r="I54" s="104"/>
      <c r="J54" s="105"/>
      <c r="K54" s="105"/>
      <c r="L54" s="106"/>
      <c r="M54" s="104"/>
      <c r="N54" s="105"/>
      <c r="O54" s="105"/>
      <c r="P54" s="106"/>
      <c r="Q54" s="104"/>
      <c r="R54" s="105"/>
      <c r="S54" s="105"/>
      <c r="T54" s="106"/>
      <c r="U54" s="104"/>
      <c r="V54" s="105"/>
      <c r="W54" s="105"/>
      <c r="X54" s="106"/>
      <c r="Y54" s="112" t="str">
        <f t="shared" si="91"/>
        <v/>
      </c>
      <c r="Z54" s="51"/>
      <c r="AA54" s="257"/>
      <c r="AB54" s="130" t="str">
        <f>IF(AC54="","",COUNTA(AC48:AC54))</f>
        <v/>
      </c>
      <c r="AC54" s="131" t="str">
        <f>$D$54</f>
        <v/>
      </c>
      <c r="AD54" s="104"/>
      <c r="AE54" s="105"/>
      <c r="AF54" s="105"/>
      <c r="AG54" s="106"/>
      <c r="AH54" s="104"/>
      <c r="AI54" s="105"/>
      <c r="AJ54" s="105"/>
      <c r="AK54" s="106"/>
      <c r="AL54" s="104"/>
      <c r="AM54" s="105"/>
      <c r="AN54" s="105"/>
      <c r="AO54" s="106"/>
      <c r="AP54" s="104"/>
      <c r="AQ54" s="105"/>
      <c r="AR54" s="105"/>
      <c r="AS54" s="106"/>
      <c r="AT54" s="104"/>
      <c r="AU54" s="105"/>
      <c r="AV54" s="105"/>
      <c r="AW54" s="106"/>
      <c r="AX54" s="130" t="str">
        <f t="shared" si="92"/>
        <v/>
      </c>
      <c r="AZ54" s="260"/>
      <c r="BA54" s="148" t="str">
        <f>IF(BB54="","",COUNTA(BB48:BB54))</f>
        <v/>
      </c>
      <c r="BB54" s="149" t="str">
        <f>$D$54</f>
        <v/>
      </c>
      <c r="BC54" s="104"/>
      <c r="BD54" s="105"/>
      <c r="BE54" s="105"/>
      <c r="BF54" s="106"/>
      <c r="BG54" s="104"/>
      <c r="BH54" s="105"/>
      <c r="BI54" s="105"/>
      <c r="BJ54" s="106"/>
      <c r="BK54" s="104"/>
      <c r="BL54" s="105"/>
      <c r="BM54" s="105"/>
      <c r="BN54" s="106"/>
      <c r="BO54" s="104"/>
      <c r="BP54" s="105"/>
      <c r="BQ54" s="105"/>
      <c r="BR54" s="106"/>
      <c r="BS54" s="104"/>
      <c r="BT54" s="105"/>
      <c r="BU54" s="105"/>
      <c r="BV54" s="106"/>
      <c r="BW54" s="148" t="str">
        <f t="shared" si="93"/>
        <v/>
      </c>
      <c r="BY54" s="236"/>
      <c r="BZ54" s="166" t="str">
        <f>IF(CA54="","",COUNTA(CA48:CA54))</f>
        <v/>
      </c>
      <c r="CA54" s="167" t="str">
        <f>$D$54</f>
        <v/>
      </c>
      <c r="CB54" s="104"/>
      <c r="CC54" s="105"/>
      <c r="CD54" s="105"/>
      <c r="CE54" s="106"/>
      <c r="CF54" s="104"/>
      <c r="CG54" s="105"/>
      <c r="CH54" s="105"/>
      <c r="CI54" s="106"/>
      <c r="CJ54" s="104"/>
      <c r="CK54" s="105"/>
      <c r="CL54" s="105"/>
      <c r="CM54" s="106"/>
      <c r="CN54" s="104"/>
      <c r="CO54" s="105"/>
      <c r="CP54" s="105"/>
      <c r="CQ54" s="106"/>
      <c r="CR54" s="104"/>
      <c r="CS54" s="105"/>
      <c r="CT54" s="105"/>
      <c r="CU54" s="106"/>
      <c r="CV54" s="166" t="str">
        <f t="shared" si="94"/>
        <v/>
      </c>
      <c r="CX54" s="254"/>
      <c r="CY54" s="184" t="str">
        <f>IF(CZ54="","",COUNTA(CZ48:CZ54))</f>
        <v/>
      </c>
      <c r="CZ54" s="185" t="str">
        <f>$D$54</f>
        <v/>
      </c>
      <c r="DA54" s="104"/>
      <c r="DB54" s="105"/>
      <c r="DC54" s="105"/>
      <c r="DD54" s="106"/>
      <c r="DE54" s="104"/>
      <c r="DF54" s="105"/>
      <c r="DG54" s="105"/>
      <c r="DH54" s="106"/>
      <c r="DI54" s="104"/>
      <c r="DJ54" s="105"/>
      <c r="DK54" s="105"/>
      <c r="DL54" s="106"/>
      <c r="DM54" s="104"/>
      <c r="DN54" s="105"/>
      <c r="DO54" s="105"/>
      <c r="DP54" s="106"/>
      <c r="DQ54" s="104"/>
      <c r="DR54" s="105"/>
      <c r="DS54" s="105"/>
      <c r="DT54" s="106"/>
      <c r="DU54" s="184" t="str">
        <f t="shared" si="95"/>
        <v/>
      </c>
      <c r="DV54" s="82" t="str">
        <f>IF(初期設定!I14="","",初期設定!$H$5&amp;正答数入力!CY54&amp;正答数入力!CZ54)</f>
        <v/>
      </c>
    </row>
    <row r="55" spans="1:126" x14ac:dyDescent="0.15">
      <c r="A55" s="3"/>
      <c r="B55" s="302"/>
      <c r="C55" s="112" t="str">
        <f>IF(D55="","",COUNTA(D48:D55))</f>
        <v/>
      </c>
      <c r="D55" s="113" t="str">
        <f>IF(初期設定!I15="","",初期設定!I15)</f>
        <v/>
      </c>
      <c r="E55" s="104"/>
      <c r="F55" s="105"/>
      <c r="G55" s="105"/>
      <c r="H55" s="106"/>
      <c r="I55" s="104"/>
      <c r="J55" s="105"/>
      <c r="K55" s="105"/>
      <c r="L55" s="106"/>
      <c r="M55" s="104"/>
      <c r="N55" s="105"/>
      <c r="O55" s="105"/>
      <c r="P55" s="106"/>
      <c r="Q55" s="104"/>
      <c r="R55" s="105"/>
      <c r="S55" s="105"/>
      <c r="T55" s="106"/>
      <c r="U55" s="104"/>
      <c r="V55" s="105"/>
      <c r="W55" s="105"/>
      <c r="X55" s="106"/>
      <c r="Y55" s="112" t="str">
        <f t="shared" si="91"/>
        <v/>
      </c>
      <c r="Z55" s="51"/>
      <c r="AA55" s="257"/>
      <c r="AB55" s="130" t="str">
        <f>IF(AC55="","",COUNTA(AC48:AC55))</f>
        <v/>
      </c>
      <c r="AC55" s="131" t="str">
        <f>$D$55</f>
        <v/>
      </c>
      <c r="AD55" s="104"/>
      <c r="AE55" s="105"/>
      <c r="AF55" s="105"/>
      <c r="AG55" s="106"/>
      <c r="AH55" s="104"/>
      <c r="AI55" s="105"/>
      <c r="AJ55" s="105"/>
      <c r="AK55" s="106"/>
      <c r="AL55" s="104"/>
      <c r="AM55" s="105"/>
      <c r="AN55" s="105"/>
      <c r="AO55" s="106"/>
      <c r="AP55" s="104"/>
      <c r="AQ55" s="105"/>
      <c r="AR55" s="105"/>
      <c r="AS55" s="106"/>
      <c r="AT55" s="104"/>
      <c r="AU55" s="105"/>
      <c r="AV55" s="105"/>
      <c r="AW55" s="106"/>
      <c r="AX55" s="130" t="str">
        <f t="shared" si="92"/>
        <v/>
      </c>
      <c r="AZ55" s="260"/>
      <c r="BA55" s="148" t="str">
        <f>IF(BB55="","",COUNTA(BB48:BB55))</f>
        <v/>
      </c>
      <c r="BB55" s="149" t="str">
        <f>$D$55</f>
        <v/>
      </c>
      <c r="BC55" s="104"/>
      <c r="BD55" s="105"/>
      <c r="BE55" s="105"/>
      <c r="BF55" s="106"/>
      <c r="BG55" s="104"/>
      <c r="BH55" s="105"/>
      <c r="BI55" s="105"/>
      <c r="BJ55" s="106"/>
      <c r="BK55" s="104"/>
      <c r="BL55" s="105"/>
      <c r="BM55" s="105"/>
      <c r="BN55" s="106"/>
      <c r="BO55" s="104"/>
      <c r="BP55" s="105"/>
      <c r="BQ55" s="105"/>
      <c r="BR55" s="106"/>
      <c r="BS55" s="104"/>
      <c r="BT55" s="105"/>
      <c r="BU55" s="105"/>
      <c r="BV55" s="106"/>
      <c r="BW55" s="148" t="str">
        <f t="shared" si="93"/>
        <v/>
      </c>
      <c r="BY55" s="236"/>
      <c r="BZ55" s="166" t="str">
        <f>IF(CA55="","",COUNTA(CA48:CA55))</f>
        <v/>
      </c>
      <c r="CA55" s="167" t="str">
        <f>$D$55</f>
        <v/>
      </c>
      <c r="CB55" s="104"/>
      <c r="CC55" s="105"/>
      <c r="CD55" s="105"/>
      <c r="CE55" s="106"/>
      <c r="CF55" s="104"/>
      <c r="CG55" s="105"/>
      <c r="CH55" s="105"/>
      <c r="CI55" s="106"/>
      <c r="CJ55" s="104"/>
      <c r="CK55" s="105"/>
      <c r="CL55" s="105"/>
      <c r="CM55" s="106"/>
      <c r="CN55" s="104"/>
      <c r="CO55" s="105"/>
      <c r="CP55" s="105"/>
      <c r="CQ55" s="106"/>
      <c r="CR55" s="104"/>
      <c r="CS55" s="105"/>
      <c r="CT55" s="105"/>
      <c r="CU55" s="106"/>
      <c r="CV55" s="166" t="str">
        <f t="shared" si="94"/>
        <v/>
      </c>
      <c r="CX55" s="254"/>
      <c r="CY55" s="184" t="str">
        <f>IF(CZ55="","",COUNTA(CZ48:CZ55))</f>
        <v/>
      </c>
      <c r="CZ55" s="185" t="str">
        <f>$D$55</f>
        <v/>
      </c>
      <c r="DA55" s="104"/>
      <c r="DB55" s="105"/>
      <c r="DC55" s="105"/>
      <c r="DD55" s="106"/>
      <c r="DE55" s="104"/>
      <c r="DF55" s="105"/>
      <c r="DG55" s="105"/>
      <c r="DH55" s="106"/>
      <c r="DI55" s="104"/>
      <c r="DJ55" s="105"/>
      <c r="DK55" s="105"/>
      <c r="DL55" s="106"/>
      <c r="DM55" s="104"/>
      <c r="DN55" s="105"/>
      <c r="DO55" s="105"/>
      <c r="DP55" s="106"/>
      <c r="DQ55" s="104"/>
      <c r="DR55" s="105"/>
      <c r="DS55" s="105"/>
      <c r="DT55" s="106"/>
      <c r="DU55" s="184" t="str">
        <f t="shared" si="95"/>
        <v/>
      </c>
      <c r="DV55" s="82" t="str">
        <f>IF(初期設定!I15="","",初期設定!$H$5&amp;正答数入力!CY55&amp;正答数入力!CZ55)</f>
        <v/>
      </c>
    </row>
    <row r="56" spans="1:126" x14ac:dyDescent="0.15">
      <c r="A56" s="3"/>
      <c r="B56" s="302"/>
      <c r="C56" s="112" t="str">
        <f>IF(D56="","",COUNTA(D48:D56))</f>
        <v/>
      </c>
      <c r="D56" s="113" t="str">
        <f>IF(初期設定!I16="","",初期設定!I16)</f>
        <v/>
      </c>
      <c r="E56" s="104"/>
      <c r="F56" s="105"/>
      <c r="G56" s="105"/>
      <c r="H56" s="106"/>
      <c r="I56" s="104"/>
      <c r="J56" s="105"/>
      <c r="K56" s="105"/>
      <c r="L56" s="106"/>
      <c r="M56" s="104"/>
      <c r="N56" s="105"/>
      <c r="O56" s="105"/>
      <c r="P56" s="106"/>
      <c r="Q56" s="104"/>
      <c r="R56" s="105"/>
      <c r="S56" s="105"/>
      <c r="T56" s="106"/>
      <c r="U56" s="104"/>
      <c r="V56" s="105"/>
      <c r="W56" s="105"/>
      <c r="X56" s="106"/>
      <c r="Y56" s="112" t="str">
        <f t="shared" si="91"/>
        <v/>
      </c>
      <c r="Z56" s="51"/>
      <c r="AA56" s="257"/>
      <c r="AB56" s="130" t="str">
        <f>IF(AC56="","",COUNTA(AC48:AC56))</f>
        <v/>
      </c>
      <c r="AC56" s="131" t="str">
        <f>$D$56</f>
        <v/>
      </c>
      <c r="AD56" s="104"/>
      <c r="AE56" s="105"/>
      <c r="AF56" s="105"/>
      <c r="AG56" s="106"/>
      <c r="AH56" s="104"/>
      <c r="AI56" s="105"/>
      <c r="AJ56" s="105"/>
      <c r="AK56" s="106"/>
      <c r="AL56" s="104"/>
      <c r="AM56" s="105"/>
      <c r="AN56" s="105"/>
      <c r="AO56" s="106"/>
      <c r="AP56" s="104"/>
      <c r="AQ56" s="105"/>
      <c r="AR56" s="105"/>
      <c r="AS56" s="106"/>
      <c r="AT56" s="104"/>
      <c r="AU56" s="105"/>
      <c r="AV56" s="105"/>
      <c r="AW56" s="106"/>
      <c r="AX56" s="130" t="str">
        <f t="shared" si="92"/>
        <v/>
      </c>
      <c r="AZ56" s="260"/>
      <c r="BA56" s="148" t="str">
        <f>IF(BB56="","",COUNTA(BB48:BB56))</f>
        <v/>
      </c>
      <c r="BB56" s="149" t="str">
        <f>$D$56</f>
        <v/>
      </c>
      <c r="BC56" s="104"/>
      <c r="BD56" s="105"/>
      <c r="BE56" s="105"/>
      <c r="BF56" s="106"/>
      <c r="BG56" s="104"/>
      <c r="BH56" s="105"/>
      <c r="BI56" s="105"/>
      <c r="BJ56" s="106"/>
      <c r="BK56" s="104"/>
      <c r="BL56" s="105"/>
      <c r="BM56" s="105"/>
      <c r="BN56" s="106"/>
      <c r="BO56" s="104"/>
      <c r="BP56" s="105"/>
      <c r="BQ56" s="105"/>
      <c r="BR56" s="106"/>
      <c r="BS56" s="104"/>
      <c r="BT56" s="105"/>
      <c r="BU56" s="105"/>
      <c r="BV56" s="106"/>
      <c r="BW56" s="148" t="str">
        <f t="shared" si="93"/>
        <v/>
      </c>
      <c r="BY56" s="236"/>
      <c r="BZ56" s="166" t="str">
        <f>IF(CA56="","",COUNTA(CA48:CA56))</f>
        <v/>
      </c>
      <c r="CA56" s="167" t="str">
        <f>$D$56</f>
        <v/>
      </c>
      <c r="CB56" s="104"/>
      <c r="CC56" s="105"/>
      <c r="CD56" s="105"/>
      <c r="CE56" s="106"/>
      <c r="CF56" s="104"/>
      <c r="CG56" s="105"/>
      <c r="CH56" s="105"/>
      <c r="CI56" s="106"/>
      <c r="CJ56" s="104"/>
      <c r="CK56" s="105"/>
      <c r="CL56" s="105"/>
      <c r="CM56" s="106"/>
      <c r="CN56" s="104"/>
      <c r="CO56" s="105"/>
      <c r="CP56" s="105"/>
      <c r="CQ56" s="106"/>
      <c r="CR56" s="104"/>
      <c r="CS56" s="105"/>
      <c r="CT56" s="105"/>
      <c r="CU56" s="106"/>
      <c r="CV56" s="166" t="str">
        <f t="shared" si="94"/>
        <v/>
      </c>
      <c r="CX56" s="254"/>
      <c r="CY56" s="184" t="str">
        <f>IF(CZ56="","",COUNTA(CZ48:CZ56))</f>
        <v/>
      </c>
      <c r="CZ56" s="185" t="str">
        <f>$D$56</f>
        <v/>
      </c>
      <c r="DA56" s="104"/>
      <c r="DB56" s="105"/>
      <c r="DC56" s="105"/>
      <c r="DD56" s="106"/>
      <c r="DE56" s="104"/>
      <c r="DF56" s="105"/>
      <c r="DG56" s="105"/>
      <c r="DH56" s="106"/>
      <c r="DI56" s="104"/>
      <c r="DJ56" s="105"/>
      <c r="DK56" s="105"/>
      <c r="DL56" s="106"/>
      <c r="DM56" s="104"/>
      <c r="DN56" s="105"/>
      <c r="DO56" s="105"/>
      <c r="DP56" s="106"/>
      <c r="DQ56" s="104"/>
      <c r="DR56" s="105"/>
      <c r="DS56" s="105"/>
      <c r="DT56" s="106"/>
      <c r="DU56" s="184" t="str">
        <f t="shared" si="95"/>
        <v/>
      </c>
      <c r="DV56" s="82" t="str">
        <f>IF(初期設定!I16="","",初期設定!$H$5&amp;正答数入力!CY56&amp;正答数入力!CZ56)</f>
        <v/>
      </c>
    </row>
    <row r="57" spans="1:126" x14ac:dyDescent="0.15">
      <c r="A57" s="3"/>
      <c r="B57" s="302"/>
      <c r="C57" s="114" t="str">
        <f>IF(D57="","",COUNTA(D48:D57))</f>
        <v/>
      </c>
      <c r="D57" s="115" t="str">
        <f>IF(初期設定!I17="","",初期設定!I17)</f>
        <v/>
      </c>
      <c r="E57" s="107"/>
      <c r="F57" s="108"/>
      <c r="G57" s="108"/>
      <c r="H57" s="109"/>
      <c r="I57" s="107"/>
      <c r="J57" s="108"/>
      <c r="K57" s="108"/>
      <c r="L57" s="109"/>
      <c r="M57" s="107"/>
      <c r="N57" s="108"/>
      <c r="O57" s="108"/>
      <c r="P57" s="109"/>
      <c r="Q57" s="107"/>
      <c r="R57" s="108"/>
      <c r="S57" s="108"/>
      <c r="T57" s="109"/>
      <c r="U57" s="107"/>
      <c r="V57" s="108"/>
      <c r="W57" s="108"/>
      <c r="X57" s="109"/>
      <c r="Y57" s="114" t="str">
        <f t="shared" si="91"/>
        <v/>
      </c>
      <c r="Z57" s="51"/>
      <c r="AA57" s="257"/>
      <c r="AB57" s="132" t="str">
        <f>IF(AC57="","",COUNTA(AC48:AC57))</f>
        <v/>
      </c>
      <c r="AC57" s="133" t="str">
        <f>$D$57</f>
        <v/>
      </c>
      <c r="AD57" s="107"/>
      <c r="AE57" s="108"/>
      <c r="AF57" s="108"/>
      <c r="AG57" s="109"/>
      <c r="AH57" s="107"/>
      <c r="AI57" s="108"/>
      <c r="AJ57" s="108"/>
      <c r="AK57" s="109"/>
      <c r="AL57" s="107"/>
      <c r="AM57" s="108"/>
      <c r="AN57" s="108"/>
      <c r="AO57" s="109"/>
      <c r="AP57" s="107"/>
      <c r="AQ57" s="108"/>
      <c r="AR57" s="108"/>
      <c r="AS57" s="109"/>
      <c r="AT57" s="107"/>
      <c r="AU57" s="108"/>
      <c r="AV57" s="108"/>
      <c r="AW57" s="109"/>
      <c r="AX57" s="132" t="str">
        <f t="shared" si="92"/>
        <v/>
      </c>
      <c r="AZ57" s="260"/>
      <c r="BA57" s="150" t="str">
        <f>IF(BB57="","",COUNTA(BB48:BB57))</f>
        <v/>
      </c>
      <c r="BB57" s="151" t="str">
        <f>$D$57</f>
        <v/>
      </c>
      <c r="BC57" s="107"/>
      <c r="BD57" s="108"/>
      <c r="BE57" s="108"/>
      <c r="BF57" s="109"/>
      <c r="BG57" s="107"/>
      <c r="BH57" s="108"/>
      <c r="BI57" s="108"/>
      <c r="BJ57" s="109"/>
      <c r="BK57" s="107"/>
      <c r="BL57" s="108"/>
      <c r="BM57" s="108"/>
      <c r="BN57" s="109"/>
      <c r="BO57" s="107"/>
      <c r="BP57" s="108"/>
      <c r="BQ57" s="108"/>
      <c r="BR57" s="109"/>
      <c r="BS57" s="107"/>
      <c r="BT57" s="108"/>
      <c r="BU57" s="108"/>
      <c r="BV57" s="109"/>
      <c r="BW57" s="150" t="str">
        <f t="shared" si="93"/>
        <v/>
      </c>
      <c r="BY57" s="236"/>
      <c r="BZ57" s="168" t="str">
        <f>IF(CA57="","",COUNTA(CA48:CA57))</f>
        <v/>
      </c>
      <c r="CA57" s="169" t="str">
        <f>$D$57</f>
        <v/>
      </c>
      <c r="CB57" s="107"/>
      <c r="CC57" s="108"/>
      <c r="CD57" s="108"/>
      <c r="CE57" s="109"/>
      <c r="CF57" s="107"/>
      <c r="CG57" s="108"/>
      <c r="CH57" s="108"/>
      <c r="CI57" s="109"/>
      <c r="CJ57" s="107"/>
      <c r="CK57" s="108"/>
      <c r="CL57" s="108"/>
      <c r="CM57" s="109"/>
      <c r="CN57" s="107"/>
      <c r="CO57" s="108"/>
      <c r="CP57" s="108"/>
      <c r="CQ57" s="109"/>
      <c r="CR57" s="107"/>
      <c r="CS57" s="108"/>
      <c r="CT57" s="108"/>
      <c r="CU57" s="109"/>
      <c r="CV57" s="168" t="str">
        <f t="shared" si="94"/>
        <v/>
      </c>
      <c r="CX57" s="254"/>
      <c r="CY57" s="186" t="str">
        <f>IF(CZ57="","",COUNTA(CZ48:CZ57))</f>
        <v/>
      </c>
      <c r="CZ57" s="187" t="str">
        <f>$D$57</f>
        <v/>
      </c>
      <c r="DA57" s="107"/>
      <c r="DB57" s="108"/>
      <c r="DC57" s="108"/>
      <c r="DD57" s="109"/>
      <c r="DE57" s="107"/>
      <c r="DF57" s="108"/>
      <c r="DG57" s="108"/>
      <c r="DH57" s="109"/>
      <c r="DI57" s="107"/>
      <c r="DJ57" s="108"/>
      <c r="DK57" s="108"/>
      <c r="DL57" s="109"/>
      <c r="DM57" s="107"/>
      <c r="DN57" s="108"/>
      <c r="DO57" s="108"/>
      <c r="DP57" s="109"/>
      <c r="DQ57" s="107"/>
      <c r="DR57" s="108"/>
      <c r="DS57" s="108"/>
      <c r="DT57" s="109"/>
      <c r="DU57" s="186" t="str">
        <f t="shared" si="95"/>
        <v/>
      </c>
      <c r="DV57" s="82" t="str">
        <f>IF(初期設定!I17="","",初期設定!$H$5&amp;正答数入力!CY57&amp;正答数入力!CZ57)</f>
        <v/>
      </c>
    </row>
    <row r="58" spans="1:126" x14ac:dyDescent="0.15">
      <c r="A58" s="3"/>
      <c r="B58" s="302"/>
      <c r="C58" s="110" t="str">
        <f>IF(D58="","",COUNTA(D48:D58))</f>
        <v/>
      </c>
      <c r="D58" s="111" t="str">
        <f>IF(初期設定!I18="","",初期設定!I18)</f>
        <v/>
      </c>
      <c r="E58" s="101"/>
      <c r="F58" s="102"/>
      <c r="G58" s="102"/>
      <c r="H58" s="103"/>
      <c r="I58" s="101"/>
      <c r="J58" s="102"/>
      <c r="K58" s="102"/>
      <c r="L58" s="103"/>
      <c r="M58" s="101"/>
      <c r="N58" s="102"/>
      <c r="O58" s="102"/>
      <c r="P58" s="103"/>
      <c r="Q58" s="101"/>
      <c r="R58" s="102"/>
      <c r="S58" s="102"/>
      <c r="T58" s="103"/>
      <c r="U58" s="101"/>
      <c r="V58" s="102"/>
      <c r="W58" s="102"/>
      <c r="X58" s="103"/>
      <c r="Y58" s="110" t="str">
        <f t="shared" si="91"/>
        <v/>
      </c>
      <c r="Z58" s="51"/>
      <c r="AA58" s="257"/>
      <c r="AB58" s="128" t="str">
        <f>IF(AC58="","",COUNTA(AC48:AC58))</f>
        <v/>
      </c>
      <c r="AC58" s="129" t="str">
        <f>$D$58</f>
        <v/>
      </c>
      <c r="AD58" s="101"/>
      <c r="AE58" s="102"/>
      <c r="AF58" s="102"/>
      <c r="AG58" s="103"/>
      <c r="AH58" s="101"/>
      <c r="AI58" s="102"/>
      <c r="AJ58" s="102"/>
      <c r="AK58" s="103"/>
      <c r="AL58" s="101"/>
      <c r="AM58" s="102"/>
      <c r="AN58" s="102"/>
      <c r="AO58" s="103"/>
      <c r="AP58" s="101"/>
      <c r="AQ58" s="102"/>
      <c r="AR58" s="102"/>
      <c r="AS58" s="103"/>
      <c r="AT58" s="101"/>
      <c r="AU58" s="102"/>
      <c r="AV58" s="102"/>
      <c r="AW58" s="103"/>
      <c r="AX58" s="128" t="str">
        <f t="shared" si="92"/>
        <v/>
      </c>
      <c r="AZ58" s="260"/>
      <c r="BA58" s="146" t="str">
        <f>IF(BB58="","",COUNTA(BB48:BB58))</f>
        <v/>
      </c>
      <c r="BB58" s="147" t="str">
        <f>$D$58</f>
        <v/>
      </c>
      <c r="BC58" s="101"/>
      <c r="BD58" s="102"/>
      <c r="BE58" s="102"/>
      <c r="BF58" s="103"/>
      <c r="BG58" s="101"/>
      <c r="BH58" s="102"/>
      <c r="BI58" s="102"/>
      <c r="BJ58" s="103"/>
      <c r="BK58" s="101"/>
      <c r="BL58" s="102"/>
      <c r="BM58" s="102"/>
      <c r="BN58" s="103"/>
      <c r="BO58" s="101"/>
      <c r="BP58" s="102"/>
      <c r="BQ58" s="102"/>
      <c r="BR58" s="103"/>
      <c r="BS58" s="101"/>
      <c r="BT58" s="102"/>
      <c r="BU58" s="102"/>
      <c r="BV58" s="103"/>
      <c r="BW58" s="146" t="str">
        <f t="shared" si="93"/>
        <v/>
      </c>
      <c r="BY58" s="236"/>
      <c r="BZ58" s="164" t="str">
        <f>IF(CA58="","",COUNTA(CA48:CA58))</f>
        <v/>
      </c>
      <c r="CA58" s="165" t="str">
        <f>$D$58</f>
        <v/>
      </c>
      <c r="CB58" s="101"/>
      <c r="CC58" s="102"/>
      <c r="CD58" s="102"/>
      <c r="CE58" s="103"/>
      <c r="CF58" s="101"/>
      <c r="CG58" s="102"/>
      <c r="CH58" s="102"/>
      <c r="CI58" s="103"/>
      <c r="CJ58" s="101"/>
      <c r="CK58" s="102"/>
      <c r="CL58" s="102"/>
      <c r="CM58" s="103"/>
      <c r="CN58" s="101"/>
      <c r="CO58" s="102"/>
      <c r="CP58" s="102"/>
      <c r="CQ58" s="103"/>
      <c r="CR58" s="101"/>
      <c r="CS58" s="102"/>
      <c r="CT58" s="102"/>
      <c r="CU58" s="103"/>
      <c r="CV58" s="164" t="str">
        <f t="shared" si="94"/>
        <v/>
      </c>
      <c r="CX58" s="254"/>
      <c r="CY58" s="182" t="str">
        <f>IF(CZ58="","",COUNTA(CZ48:CZ58))</f>
        <v/>
      </c>
      <c r="CZ58" s="183" t="str">
        <f>$D$58</f>
        <v/>
      </c>
      <c r="DA58" s="101"/>
      <c r="DB58" s="102"/>
      <c r="DC58" s="102"/>
      <c r="DD58" s="103"/>
      <c r="DE58" s="101"/>
      <c r="DF58" s="102"/>
      <c r="DG58" s="102"/>
      <c r="DH58" s="103"/>
      <c r="DI58" s="101"/>
      <c r="DJ58" s="102"/>
      <c r="DK58" s="102"/>
      <c r="DL58" s="103"/>
      <c r="DM58" s="101"/>
      <c r="DN58" s="102"/>
      <c r="DO58" s="102"/>
      <c r="DP58" s="103"/>
      <c r="DQ58" s="101"/>
      <c r="DR58" s="102"/>
      <c r="DS58" s="102"/>
      <c r="DT58" s="103"/>
      <c r="DU58" s="182" t="str">
        <f t="shared" si="95"/>
        <v/>
      </c>
      <c r="DV58" s="82" t="str">
        <f>IF(初期設定!I18="","",初期設定!$H$5&amp;正答数入力!CY58&amp;正答数入力!CZ58)</f>
        <v/>
      </c>
    </row>
    <row r="59" spans="1:126" x14ac:dyDescent="0.15">
      <c r="A59" s="3"/>
      <c r="B59" s="302"/>
      <c r="C59" s="112" t="str">
        <f>IF(D59="","",COUNTA(D48:D59))</f>
        <v/>
      </c>
      <c r="D59" s="113" t="str">
        <f>IF(初期設定!I19="","",初期設定!I19)</f>
        <v/>
      </c>
      <c r="E59" s="104"/>
      <c r="F59" s="105"/>
      <c r="G59" s="105"/>
      <c r="H59" s="106"/>
      <c r="I59" s="104"/>
      <c r="J59" s="105"/>
      <c r="K59" s="105"/>
      <c r="L59" s="106"/>
      <c r="M59" s="104"/>
      <c r="N59" s="105"/>
      <c r="O59" s="105"/>
      <c r="P59" s="106"/>
      <c r="Q59" s="104"/>
      <c r="R59" s="105"/>
      <c r="S59" s="105"/>
      <c r="T59" s="106"/>
      <c r="U59" s="104"/>
      <c r="V59" s="105"/>
      <c r="W59" s="105"/>
      <c r="X59" s="106"/>
      <c r="Y59" s="112" t="str">
        <f t="shared" si="91"/>
        <v/>
      </c>
      <c r="Z59" s="51"/>
      <c r="AA59" s="257"/>
      <c r="AB59" s="130" t="str">
        <f>IF(AC59="","",COUNTA(AC48:AC59))</f>
        <v/>
      </c>
      <c r="AC59" s="131" t="str">
        <f>$D$59</f>
        <v/>
      </c>
      <c r="AD59" s="104"/>
      <c r="AE59" s="105"/>
      <c r="AF59" s="105"/>
      <c r="AG59" s="106"/>
      <c r="AH59" s="104"/>
      <c r="AI59" s="105"/>
      <c r="AJ59" s="105"/>
      <c r="AK59" s="106"/>
      <c r="AL59" s="104"/>
      <c r="AM59" s="105"/>
      <c r="AN59" s="105"/>
      <c r="AO59" s="106"/>
      <c r="AP59" s="104"/>
      <c r="AQ59" s="105"/>
      <c r="AR59" s="105"/>
      <c r="AS59" s="106"/>
      <c r="AT59" s="104"/>
      <c r="AU59" s="105"/>
      <c r="AV59" s="105"/>
      <c r="AW59" s="106"/>
      <c r="AX59" s="130" t="str">
        <f t="shared" si="92"/>
        <v/>
      </c>
      <c r="AZ59" s="260"/>
      <c r="BA59" s="148" t="str">
        <f>IF(BB59="","",COUNTA(BB48:BB59))</f>
        <v/>
      </c>
      <c r="BB59" s="149" t="str">
        <f>$D$59</f>
        <v/>
      </c>
      <c r="BC59" s="104"/>
      <c r="BD59" s="105"/>
      <c r="BE59" s="105"/>
      <c r="BF59" s="106"/>
      <c r="BG59" s="104"/>
      <c r="BH59" s="105"/>
      <c r="BI59" s="105"/>
      <c r="BJ59" s="106"/>
      <c r="BK59" s="104"/>
      <c r="BL59" s="105"/>
      <c r="BM59" s="105"/>
      <c r="BN59" s="106"/>
      <c r="BO59" s="104"/>
      <c r="BP59" s="105"/>
      <c r="BQ59" s="105"/>
      <c r="BR59" s="106"/>
      <c r="BS59" s="104"/>
      <c r="BT59" s="105"/>
      <c r="BU59" s="105"/>
      <c r="BV59" s="106"/>
      <c r="BW59" s="148" t="str">
        <f t="shared" si="93"/>
        <v/>
      </c>
      <c r="BY59" s="236"/>
      <c r="BZ59" s="166" t="str">
        <f>IF(CA59="","",COUNTA(CA48:CA59))</f>
        <v/>
      </c>
      <c r="CA59" s="167" t="str">
        <f>$D$59</f>
        <v/>
      </c>
      <c r="CB59" s="104"/>
      <c r="CC59" s="105"/>
      <c r="CD59" s="105"/>
      <c r="CE59" s="106"/>
      <c r="CF59" s="104"/>
      <c r="CG59" s="105"/>
      <c r="CH59" s="105"/>
      <c r="CI59" s="106"/>
      <c r="CJ59" s="104"/>
      <c r="CK59" s="105"/>
      <c r="CL59" s="105"/>
      <c r="CM59" s="106"/>
      <c r="CN59" s="104"/>
      <c r="CO59" s="105"/>
      <c r="CP59" s="105"/>
      <c r="CQ59" s="106"/>
      <c r="CR59" s="104"/>
      <c r="CS59" s="105"/>
      <c r="CT59" s="105"/>
      <c r="CU59" s="106"/>
      <c r="CV59" s="166" t="str">
        <f t="shared" si="94"/>
        <v/>
      </c>
      <c r="CX59" s="254"/>
      <c r="CY59" s="184" t="str">
        <f>IF(CZ59="","",COUNTA(CZ48:CZ59))</f>
        <v/>
      </c>
      <c r="CZ59" s="185" t="str">
        <f>$D$59</f>
        <v/>
      </c>
      <c r="DA59" s="104"/>
      <c r="DB59" s="105"/>
      <c r="DC59" s="105"/>
      <c r="DD59" s="106"/>
      <c r="DE59" s="104"/>
      <c r="DF59" s="105"/>
      <c r="DG59" s="105"/>
      <c r="DH59" s="106"/>
      <c r="DI59" s="104"/>
      <c r="DJ59" s="105"/>
      <c r="DK59" s="105"/>
      <c r="DL59" s="106"/>
      <c r="DM59" s="104"/>
      <c r="DN59" s="105"/>
      <c r="DO59" s="105"/>
      <c r="DP59" s="106"/>
      <c r="DQ59" s="104"/>
      <c r="DR59" s="105"/>
      <c r="DS59" s="105"/>
      <c r="DT59" s="106"/>
      <c r="DU59" s="184" t="str">
        <f t="shared" si="95"/>
        <v/>
      </c>
      <c r="DV59" s="82" t="str">
        <f>IF(初期設定!I19="","",初期設定!$H$5&amp;正答数入力!CY59&amp;正答数入力!CZ59)</f>
        <v/>
      </c>
    </row>
    <row r="60" spans="1:126" x14ac:dyDescent="0.15">
      <c r="A60" s="3"/>
      <c r="B60" s="302"/>
      <c r="C60" s="112" t="str">
        <f>IF(D60="","",COUNTA(D48:D60))</f>
        <v/>
      </c>
      <c r="D60" s="113" t="str">
        <f>IF(初期設定!I20="","",初期設定!I20)</f>
        <v/>
      </c>
      <c r="E60" s="104"/>
      <c r="F60" s="105"/>
      <c r="G60" s="105"/>
      <c r="H60" s="106"/>
      <c r="I60" s="104"/>
      <c r="J60" s="105"/>
      <c r="K60" s="105"/>
      <c r="L60" s="106"/>
      <c r="M60" s="104"/>
      <c r="N60" s="105"/>
      <c r="O60" s="105"/>
      <c r="P60" s="106"/>
      <c r="Q60" s="104"/>
      <c r="R60" s="105"/>
      <c r="S60" s="105"/>
      <c r="T60" s="106"/>
      <c r="U60" s="104"/>
      <c r="V60" s="105"/>
      <c r="W60" s="105"/>
      <c r="X60" s="106"/>
      <c r="Y60" s="112" t="str">
        <f t="shared" si="91"/>
        <v/>
      </c>
      <c r="Z60" s="51"/>
      <c r="AA60" s="257"/>
      <c r="AB60" s="130" t="str">
        <f>IF(AC60="","",COUNTA(AC48:AC60))</f>
        <v/>
      </c>
      <c r="AC60" s="131" t="str">
        <f>$D$60</f>
        <v/>
      </c>
      <c r="AD60" s="104"/>
      <c r="AE60" s="105"/>
      <c r="AF60" s="105"/>
      <c r="AG60" s="106"/>
      <c r="AH60" s="104"/>
      <c r="AI60" s="105"/>
      <c r="AJ60" s="105"/>
      <c r="AK60" s="106"/>
      <c r="AL60" s="104"/>
      <c r="AM60" s="105"/>
      <c r="AN60" s="105"/>
      <c r="AO60" s="106"/>
      <c r="AP60" s="104"/>
      <c r="AQ60" s="105"/>
      <c r="AR60" s="105"/>
      <c r="AS60" s="106"/>
      <c r="AT60" s="104"/>
      <c r="AU60" s="105"/>
      <c r="AV60" s="105"/>
      <c r="AW60" s="106"/>
      <c r="AX60" s="130" t="str">
        <f t="shared" si="92"/>
        <v/>
      </c>
      <c r="AZ60" s="260"/>
      <c r="BA60" s="148" t="str">
        <f>IF(BB60="","",COUNTA(BB48:BB60))</f>
        <v/>
      </c>
      <c r="BB60" s="149" t="str">
        <f>$D$60</f>
        <v/>
      </c>
      <c r="BC60" s="104"/>
      <c r="BD60" s="105"/>
      <c r="BE60" s="105"/>
      <c r="BF60" s="106"/>
      <c r="BG60" s="104"/>
      <c r="BH60" s="105"/>
      <c r="BI60" s="105"/>
      <c r="BJ60" s="106"/>
      <c r="BK60" s="104"/>
      <c r="BL60" s="105"/>
      <c r="BM60" s="105"/>
      <c r="BN60" s="106"/>
      <c r="BO60" s="104"/>
      <c r="BP60" s="105"/>
      <c r="BQ60" s="105"/>
      <c r="BR60" s="106"/>
      <c r="BS60" s="104"/>
      <c r="BT60" s="105"/>
      <c r="BU60" s="105"/>
      <c r="BV60" s="106"/>
      <c r="BW60" s="148" t="str">
        <f t="shared" si="93"/>
        <v/>
      </c>
      <c r="BY60" s="236"/>
      <c r="BZ60" s="166" t="str">
        <f>IF(CA60="","",COUNTA(CA48:CA60))</f>
        <v/>
      </c>
      <c r="CA60" s="167" t="str">
        <f>$D$60</f>
        <v/>
      </c>
      <c r="CB60" s="104"/>
      <c r="CC60" s="105"/>
      <c r="CD60" s="105"/>
      <c r="CE60" s="106"/>
      <c r="CF60" s="104"/>
      <c r="CG60" s="105"/>
      <c r="CH60" s="105"/>
      <c r="CI60" s="106"/>
      <c r="CJ60" s="104"/>
      <c r="CK60" s="105"/>
      <c r="CL60" s="105"/>
      <c r="CM60" s="106"/>
      <c r="CN60" s="104"/>
      <c r="CO60" s="105"/>
      <c r="CP60" s="105"/>
      <c r="CQ60" s="106"/>
      <c r="CR60" s="104"/>
      <c r="CS60" s="105"/>
      <c r="CT60" s="105"/>
      <c r="CU60" s="106"/>
      <c r="CV60" s="166" t="str">
        <f t="shared" si="94"/>
        <v/>
      </c>
      <c r="CX60" s="254"/>
      <c r="CY60" s="184" t="str">
        <f>IF(CZ60="","",COUNTA(CZ48:CZ60))</f>
        <v/>
      </c>
      <c r="CZ60" s="185" t="str">
        <f>$D$60</f>
        <v/>
      </c>
      <c r="DA60" s="104"/>
      <c r="DB60" s="105"/>
      <c r="DC60" s="105"/>
      <c r="DD60" s="106"/>
      <c r="DE60" s="104"/>
      <c r="DF60" s="105"/>
      <c r="DG60" s="105"/>
      <c r="DH60" s="106"/>
      <c r="DI60" s="104"/>
      <c r="DJ60" s="105"/>
      <c r="DK60" s="105"/>
      <c r="DL60" s="106"/>
      <c r="DM60" s="104"/>
      <c r="DN60" s="105"/>
      <c r="DO60" s="105"/>
      <c r="DP60" s="106"/>
      <c r="DQ60" s="104"/>
      <c r="DR60" s="105"/>
      <c r="DS60" s="105"/>
      <c r="DT60" s="106"/>
      <c r="DU60" s="184" t="str">
        <f t="shared" si="95"/>
        <v/>
      </c>
      <c r="DV60" s="82" t="str">
        <f>IF(初期設定!I20="","",初期設定!$H$5&amp;正答数入力!CY60&amp;正答数入力!CZ60)</f>
        <v/>
      </c>
    </row>
    <row r="61" spans="1:126" x14ac:dyDescent="0.15">
      <c r="A61" s="3"/>
      <c r="B61" s="302"/>
      <c r="C61" s="112" t="str">
        <f>IF(D61="","",COUNTA(D48:D61))</f>
        <v/>
      </c>
      <c r="D61" s="113" t="str">
        <f>IF(初期設定!I21="","",初期設定!I21)</f>
        <v/>
      </c>
      <c r="E61" s="104"/>
      <c r="F61" s="105"/>
      <c r="G61" s="105"/>
      <c r="H61" s="106"/>
      <c r="I61" s="104"/>
      <c r="J61" s="105"/>
      <c r="K61" s="105"/>
      <c r="L61" s="106"/>
      <c r="M61" s="104"/>
      <c r="N61" s="105"/>
      <c r="O61" s="105"/>
      <c r="P61" s="106"/>
      <c r="Q61" s="104"/>
      <c r="R61" s="105"/>
      <c r="S61" s="105"/>
      <c r="T61" s="106"/>
      <c r="U61" s="104"/>
      <c r="V61" s="105"/>
      <c r="W61" s="105"/>
      <c r="X61" s="106"/>
      <c r="Y61" s="112" t="str">
        <f t="shared" si="91"/>
        <v/>
      </c>
      <c r="Z61" s="51"/>
      <c r="AA61" s="257"/>
      <c r="AB61" s="130" t="str">
        <f>IF(AC61="","",COUNTA(AC48:AC61))</f>
        <v/>
      </c>
      <c r="AC61" s="131" t="str">
        <f>$D$61</f>
        <v/>
      </c>
      <c r="AD61" s="104"/>
      <c r="AE61" s="105"/>
      <c r="AF61" s="105"/>
      <c r="AG61" s="106"/>
      <c r="AH61" s="104"/>
      <c r="AI61" s="105"/>
      <c r="AJ61" s="105"/>
      <c r="AK61" s="106"/>
      <c r="AL61" s="104"/>
      <c r="AM61" s="105"/>
      <c r="AN61" s="105"/>
      <c r="AO61" s="106"/>
      <c r="AP61" s="104"/>
      <c r="AQ61" s="105"/>
      <c r="AR61" s="105"/>
      <c r="AS61" s="106"/>
      <c r="AT61" s="104"/>
      <c r="AU61" s="105"/>
      <c r="AV61" s="105"/>
      <c r="AW61" s="106"/>
      <c r="AX61" s="130" t="str">
        <f t="shared" si="92"/>
        <v/>
      </c>
      <c r="AZ61" s="260"/>
      <c r="BA61" s="148" t="str">
        <f>IF(BB61="","",COUNTA(BB48:BB61))</f>
        <v/>
      </c>
      <c r="BB61" s="149" t="str">
        <f>$D$61</f>
        <v/>
      </c>
      <c r="BC61" s="104"/>
      <c r="BD61" s="105"/>
      <c r="BE61" s="105"/>
      <c r="BF61" s="106"/>
      <c r="BG61" s="104"/>
      <c r="BH61" s="105"/>
      <c r="BI61" s="105"/>
      <c r="BJ61" s="106"/>
      <c r="BK61" s="104"/>
      <c r="BL61" s="105"/>
      <c r="BM61" s="105"/>
      <c r="BN61" s="106"/>
      <c r="BO61" s="104"/>
      <c r="BP61" s="105"/>
      <c r="BQ61" s="105"/>
      <c r="BR61" s="106"/>
      <c r="BS61" s="104"/>
      <c r="BT61" s="105"/>
      <c r="BU61" s="105"/>
      <c r="BV61" s="106"/>
      <c r="BW61" s="148" t="str">
        <f t="shared" si="93"/>
        <v/>
      </c>
      <c r="BY61" s="236"/>
      <c r="BZ61" s="166" t="str">
        <f>IF(CA61="","",COUNTA(CA48:CA61))</f>
        <v/>
      </c>
      <c r="CA61" s="167" t="str">
        <f>$D$61</f>
        <v/>
      </c>
      <c r="CB61" s="104"/>
      <c r="CC61" s="105"/>
      <c r="CD61" s="105"/>
      <c r="CE61" s="106"/>
      <c r="CF61" s="104"/>
      <c r="CG61" s="105"/>
      <c r="CH61" s="105"/>
      <c r="CI61" s="106"/>
      <c r="CJ61" s="104"/>
      <c r="CK61" s="105"/>
      <c r="CL61" s="105"/>
      <c r="CM61" s="106"/>
      <c r="CN61" s="104"/>
      <c r="CO61" s="105"/>
      <c r="CP61" s="105"/>
      <c r="CQ61" s="106"/>
      <c r="CR61" s="104"/>
      <c r="CS61" s="105"/>
      <c r="CT61" s="105"/>
      <c r="CU61" s="106"/>
      <c r="CV61" s="166" t="str">
        <f t="shared" si="94"/>
        <v/>
      </c>
      <c r="CX61" s="254"/>
      <c r="CY61" s="184" t="str">
        <f>IF(CZ61="","",COUNTA(CZ48:CZ61))</f>
        <v/>
      </c>
      <c r="CZ61" s="185" t="str">
        <f>$D$61</f>
        <v/>
      </c>
      <c r="DA61" s="104"/>
      <c r="DB61" s="105"/>
      <c r="DC61" s="105"/>
      <c r="DD61" s="106"/>
      <c r="DE61" s="104"/>
      <c r="DF61" s="105"/>
      <c r="DG61" s="105"/>
      <c r="DH61" s="106"/>
      <c r="DI61" s="104"/>
      <c r="DJ61" s="105"/>
      <c r="DK61" s="105"/>
      <c r="DL61" s="106"/>
      <c r="DM61" s="104"/>
      <c r="DN61" s="105"/>
      <c r="DO61" s="105"/>
      <c r="DP61" s="106"/>
      <c r="DQ61" s="104"/>
      <c r="DR61" s="105"/>
      <c r="DS61" s="105"/>
      <c r="DT61" s="106"/>
      <c r="DU61" s="184" t="str">
        <f t="shared" si="95"/>
        <v/>
      </c>
      <c r="DV61" s="82" t="str">
        <f>IF(初期設定!I21="","",初期設定!$H$5&amp;正答数入力!CY61&amp;正答数入力!CZ61)</f>
        <v/>
      </c>
    </row>
    <row r="62" spans="1:126" x14ac:dyDescent="0.15">
      <c r="A62" s="3"/>
      <c r="B62" s="302"/>
      <c r="C62" s="112" t="str">
        <f>IF(D62="","",COUNTA(D48:D62))</f>
        <v/>
      </c>
      <c r="D62" s="113" t="str">
        <f>IF(初期設定!I22="","",初期設定!I22)</f>
        <v/>
      </c>
      <c r="E62" s="104"/>
      <c r="F62" s="105"/>
      <c r="G62" s="105"/>
      <c r="H62" s="106"/>
      <c r="I62" s="104"/>
      <c r="J62" s="105"/>
      <c r="K62" s="105"/>
      <c r="L62" s="106"/>
      <c r="M62" s="104"/>
      <c r="N62" s="105"/>
      <c r="O62" s="105"/>
      <c r="P62" s="106"/>
      <c r="Q62" s="104"/>
      <c r="R62" s="105"/>
      <c r="S62" s="105"/>
      <c r="T62" s="106"/>
      <c r="U62" s="104"/>
      <c r="V62" s="105"/>
      <c r="W62" s="105"/>
      <c r="X62" s="106"/>
      <c r="Y62" s="112" t="str">
        <f t="shared" si="91"/>
        <v/>
      </c>
      <c r="Z62" s="51"/>
      <c r="AA62" s="257"/>
      <c r="AB62" s="130" t="str">
        <f>IF(AC62="","",COUNTA(AC48:AC62))</f>
        <v/>
      </c>
      <c r="AC62" s="131" t="str">
        <f>$D$62</f>
        <v/>
      </c>
      <c r="AD62" s="104"/>
      <c r="AE62" s="105"/>
      <c r="AF62" s="105"/>
      <c r="AG62" s="106"/>
      <c r="AH62" s="104"/>
      <c r="AI62" s="105"/>
      <c r="AJ62" s="105"/>
      <c r="AK62" s="106"/>
      <c r="AL62" s="104"/>
      <c r="AM62" s="105"/>
      <c r="AN62" s="105"/>
      <c r="AO62" s="106"/>
      <c r="AP62" s="104"/>
      <c r="AQ62" s="105"/>
      <c r="AR62" s="105"/>
      <c r="AS62" s="106"/>
      <c r="AT62" s="104"/>
      <c r="AU62" s="105"/>
      <c r="AV62" s="105"/>
      <c r="AW62" s="106"/>
      <c r="AX62" s="130" t="str">
        <f t="shared" si="92"/>
        <v/>
      </c>
      <c r="AZ62" s="260"/>
      <c r="BA62" s="148" t="str">
        <f>IF(BB62="","",COUNTA(BB48:BB62))</f>
        <v/>
      </c>
      <c r="BB62" s="149" t="str">
        <f>$D$62</f>
        <v/>
      </c>
      <c r="BC62" s="104"/>
      <c r="BD62" s="105"/>
      <c r="BE62" s="105"/>
      <c r="BF62" s="106"/>
      <c r="BG62" s="104"/>
      <c r="BH62" s="105"/>
      <c r="BI62" s="105"/>
      <c r="BJ62" s="106"/>
      <c r="BK62" s="104"/>
      <c r="BL62" s="105"/>
      <c r="BM62" s="105"/>
      <c r="BN62" s="106"/>
      <c r="BO62" s="104"/>
      <c r="BP62" s="105"/>
      <c r="BQ62" s="105"/>
      <c r="BR62" s="106"/>
      <c r="BS62" s="104"/>
      <c r="BT62" s="105"/>
      <c r="BU62" s="105"/>
      <c r="BV62" s="106"/>
      <c r="BW62" s="148" t="str">
        <f t="shared" si="93"/>
        <v/>
      </c>
      <c r="BY62" s="236"/>
      <c r="BZ62" s="166" t="str">
        <f>IF(CA62="","",COUNTA(CA48:CA62))</f>
        <v/>
      </c>
      <c r="CA62" s="167" t="str">
        <f>$D$62</f>
        <v/>
      </c>
      <c r="CB62" s="104"/>
      <c r="CC62" s="105"/>
      <c r="CD62" s="105"/>
      <c r="CE62" s="106"/>
      <c r="CF62" s="104"/>
      <c r="CG62" s="105"/>
      <c r="CH62" s="105"/>
      <c r="CI62" s="106"/>
      <c r="CJ62" s="104"/>
      <c r="CK62" s="105"/>
      <c r="CL62" s="105"/>
      <c r="CM62" s="106"/>
      <c r="CN62" s="104"/>
      <c r="CO62" s="105"/>
      <c r="CP62" s="105"/>
      <c r="CQ62" s="106"/>
      <c r="CR62" s="104"/>
      <c r="CS62" s="105"/>
      <c r="CT62" s="105"/>
      <c r="CU62" s="106"/>
      <c r="CV62" s="166" t="str">
        <f t="shared" si="94"/>
        <v/>
      </c>
      <c r="CX62" s="254"/>
      <c r="CY62" s="184" t="str">
        <f>IF(CZ62="","",COUNTA(CZ48:CZ62))</f>
        <v/>
      </c>
      <c r="CZ62" s="185" t="str">
        <f>$D$62</f>
        <v/>
      </c>
      <c r="DA62" s="104"/>
      <c r="DB62" s="105"/>
      <c r="DC62" s="105"/>
      <c r="DD62" s="106"/>
      <c r="DE62" s="104"/>
      <c r="DF62" s="105"/>
      <c r="DG62" s="105"/>
      <c r="DH62" s="106"/>
      <c r="DI62" s="104"/>
      <c r="DJ62" s="105"/>
      <c r="DK62" s="105"/>
      <c r="DL62" s="106"/>
      <c r="DM62" s="104"/>
      <c r="DN62" s="105"/>
      <c r="DO62" s="105"/>
      <c r="DP62" s="106"/>
      <c r="DQ62" s="104"/>
      <c r="DR62" s="105"/>
      <c r="DS62" s="105"/>
      <c r="DT62" s="106"/>
      <c r="DU62" s="184" t="str">
        <f t="shared" si="95"/>
        <v/>
      </c>
      <c r="DV62" s="82" t="str">
        <f>IF(初期設定!I22="","",初期設定!$H$5&amp;正答数入力!CY62&amp;正答数入力!CZ62)</f>
        <v/>
      </c>
    </row>
    <row r="63" spans="1:126" x14ac:dyDescent="0.15">
      <c r="A63" s="3"/>
      <c r="B63" s="302"/>
      <c r="C63" s="112" t="str">
        <f>IF(D63="","",COUNTA(D48:D63))</f>
        <v/>
      </c>
      <c r="D63" s="113" t="str">
        <f>IF(初期設定!I23="","",初期設定!I23)</f>
        <v/>
      </c>
      <c r="E63" s="104"/>
      <c r="F63" s="105"/>
      <c r="G63" s="105"/>
      <c r="H63" s="106"/>
      <c r="I63" s="104"/>
      <c r="J63" s="105"/>
      <c r="K63" s="105"/>
      <c r="L63" s="106"/>
      <c r="M63" s="104"/>
      <c r="N63" s="105"/>
      <c r="O63" s="105"/>
      <c r="P63" s="106"/>
      <c r="Q63" s="104"/>
      <c r="R63" s="105"/>
      <c r="S63" s="105"/>
      <c r="T63" s="106"/>
      <c r="U63" s="104"/>
      <c r="V63" s="105"/>
      <c r="W63" s="105"/>
      <c r="X63" s="106"/>
      <c r="Y63" s="112" t="str">
        <f t="shared" si="91"/>
        <v/>
      </c>
      <c r="Z63" s="51"/>
      <c r="AA63" s="257"/>
      <c r="AB63" s="130" t="str">
        <f>IF(AC63="","",COUNTA(AC48:AC63))</f>
        <v/>
      </c>
      <c r="AC63" s="131" t="str">
        <f>$D$63</f>
        <v/>
      </c>
      <c r="AD63" s="104"/>
      <c r="AE63" s="105"/>
      <c r="AF63" s="105"/>
      <c r="AG63" s="106"/>
      <c r="AH63" s="104"/>
      <c r="AI63" s="105"/>
      <c r="AJ63" s="105"/>
      <c r="AK63" s="106"/>
      <c r="AL63" s="104"/>
      <c r="AM63" s="105"/>
      <c r="AN63" s="105"/>
      <c r="AO63" s="106"/>
      <c r="AP63" s="104"/>
      <c r="AQ63" s="105"/>
      <c r="AR63" s="105"/>
      <c r="AS63" s="106"/>
      <c r="AT63" s="104"/>
      <c r="AU63" s="105"/>
      <c r="AV63" s="105"/>
      <c r="AW63" s="106"/>
      <c r="AX63" s="130" t="str">
        <f t="shared" si="92"/>
        <v/>
      </c>
      <c r="AZ63" s="260"/>
      <c r="BA63" s="148" t="str">
        <f>IF(BB63="","",COUNTA(BB48:BB63))</f>
        <v/>
      </c>
      <c r="BB63" s="149" t="str">
        <f>$D$63</f>
        <v/>
      </c>
      <c r="BC63" s="104"/>
      <c r="BD63" s="105"/>
      <c r="BE63" s="105"/>
      <c r="BF63" s="106"/>
      <c r="BG63" s="104"/>
      <c r="BH63" s="105"/>
      <c r="BI63" s="105"/>
      <c r="BJ63" s="106"/>
      <c r="BK63" s="104"/>
      <c r="BL63" s="105"/>
      <c r="BM63" s="105"/>
      <c r="BN63" s="106"/>
      <c r="BO63" s="104"/>
      <c r="BP63" s="105"/>
      <c r="BQ63" s="105"/>
      <c r="BR63" s="106"/>
      <c r="BS63" s="104"/>
      <c r="BT63" s="105"/>
      <c r="BU63" s="105"/>
      <c r="BV63" s="106"/>
      <c r="BW63" s="148" t="str">
        <f t="shared" si="93"/>
        <v/>
      </c>
      <c r="BY63" s="236"/>
      <c r="BZ63" s="166" t="str">
        <f>IF(CA63="","",COUNTA(CA48:CA63))</f>
        <v/>
      </c>
      <c r="CA63" s="167" t="str">
        <f>$D$63</f>
        <v/>
      </c>
      <c r="CB63" s="104"/>
      <c r="CC63" s="105"/>
      <c r="CD63" s="105"/>
      <c r="CE63" s="106"/>
      <c r="CF63" s="104"/>
      <c r="CG63" s="105"/>
      <c r="CH63" s="105"/>
      <c r="CI63" s="106"/>
      <c r="CJ63" s="104"/>
      <c r="CK63" s="105"/>
      <c r="CL63" s="105"/>
      <c r="CM63" s="106"/>
      <c r="CN63" s="104"/>
      <c r="CO63" s="105"/>
      <c r="CP63" s="105"/>
      <c r="CQ63" s="106"/>
      <c r="CR63" s="104"/>
      <c r="CS63" s="105"/>
      <c r="CT63" s="105"/>
      <c r="CU63" s="106"/>
      <c r="CV63" s="166" t="str">
        <f t="shared" si="94"/>
        <v/>
      </c>
      <c r="CX63" s="254"/>
      <c r="CY63" s="184" t="str">
        <f>IF(CZ63="","",COUNTA(CZ48:CZ63))</f>
        <v/>
      </c>
      <c r="CZ63" s="185" t="str">
        <f>$D$63</f>
        <v/>
      </c>
      <c r="DA63" s="104"/>
      <c r="DB63" s="105"/>
      <c r="DC63" s="105"/>
      <c r="DD63" s="106"/>
      <c r="DE63" s="104"/>
      <c r="DF63" s="105"/>
      <c r="DG63" s="105"/>
      <c r="DH63" s="106"/>
      <c r="DI63" s="104"/>
      <c r="DJ63" s="105"/>
      <c r="DK63" s="105"/>
      <c r="DL63" s="106"/>
      <c r="DM63" s="104"/>
      <c r="DN63" s="105"/>
      <c r="DO63" s="105"/>
      <c r="DP63" s="106"/>
      <c r="DQ63" s="104"/>
      <c r="DR63" s="105"/>
      <c r="DS63" s="105"/>
      <c r="DT63" s="106"/>
      <c r="DU63" s="184" t="str">
        <f t="shared" si="95"/>
        <v/>
      </c>
      <c r="DV63" s="82" t="str">
        <f>IF(初期設定!I23="","",初期設定!$H$5&amp;正答数入力!CY63&amp;正答数入力!CZ63)</f>
        <v/>
      </c>
    </row>
    <row r="64" spans="1:126" x14ac:dyDescent="0.15">
      <c r="B64" s="302"/>
      <c r="C64" s="112" t="str">
        <f>IF(D64="","",COUNTA(D48:D64))</f>
        <v/>
      </c>
      <c r="D64" s="113" t="str">
        <f>IF(初期設定!I24="","",初期設定!I24)</f>
        <v/>
      </c>
      <c r="E64" s="104"/>
      <c r="F64" s="105"/>
      <c r="G64" s="105"/>
      <c r="H64" s="106"/>
      <c r="I64" s="104"/>
      <c r="J64" s="105"/>
      <c r="K64" s="105"/>
      <c r="L64" s="106"/>
      <c r="M64" s="104"/>
      <c r="N64" s="105"/>
      <c r="O64" s="105"/>
      <c r="P64" s="106"/>
      <c r="Q64" s="104"/>
      <c r="R64" s="105"/>
      <c r="S64" s="105"/>
      <c r="T64" s="106"/>
      <c r="U64" s="104"/>
      <c r="V64" s="105"/>
      <c r="W64" s="105"/>
      <c r="X64" s="106"/>
      <c r="Y64" s="112" t="str">
        <f t="shared" si="91"/>
        <v/>
      </c>
      <c r="Z64" s="51"/>
      <c r="AA64" s="257"/>
      <c r="AB64" s="130" t="str">
        <f>IF(AC64="","",COUNTA(AC48:AC64))</f>
        <v/>
      </c>
      <c r="AC64" s="131" t="str">
        <f>$D$64</f>
        <v/>
      </c>
      <c r="AD64" s="104"/>
      <c r="AE64" s="105"/>
      <c r="AF64" s="105"/>
      <c r="AG64" s="106"/>
      <c r="AH64" s="104"/>
      <c r="AI64" s="105"/>
      <c r="AJ64" s="105"/>
      <c r="AK64" s="106"/>
      <c r="AL64" s="104"/>
      <c r="AM64" s="105"/>
      <c r="AN64" s="105"/>
      <c r="AO64" s="106"/>
      <c r="AP64" s="104"/>
      <c r="AQ64" s="105"/>
      <c r="AR64" s="105"/>
      <c r="AS64" s="106"/>
      <c r="AT64" s="104"/>
      <c r="AU64" s="105"/>
      <c r="AV64" s="105"/>
      <c r="AW64" s="106"/>
      <c r="AX64" s="130" t="str">
        <f t="shared" si="92"/>
        <v/>
      </c>
      <c r="AZ64" s="260"/>
      <c r="BA64" s="148" t="str">
        <f>IF(BB64="","",COUNTA(BB48:BB64))</f>
        <v/>
      </c>
      <c r="BB64" s="149" t="str">
        <f>$D$64</f>
        <v/>
      </c>
      <c r="BC64" s="104"/>
      <c r="BD64" s="105"/>
      <c r="BE64" s="105"/>
      <c r="BF64" s="106"/>
      <c r="BG64" s="104"/>
      <c r="BH64" s="105"/>
      <c r="BI64" s="105"/>
      <c r="BJ64" s="106"/>
      <c r="BK64" s="104"/>
      <c r="BL64" s="105"/>
      <c r="BM64" s="105"/>
      <c r="BN64" s="106"/>
      <c r="BO64" s="104"/>
      <c r="BP64" s="105"/>
      <c r="BQ64" s="105"/>
      <c r="BR64" s="106"/>
      <c r="BS64" s="104"/>
      <c r="BT64" s="105"/>
      <c r="BU64" s="105"/>
      <c r="BV64" s="106"/>
      <c r="BW64" s="148" t="str">
        <f t="shared" si="93"/>
        <v/>
      </c>
      <c r="BY64" s="236"/>
      <c r="BZ64" s="166" t="str">
        <f>IF(CA64="","",COUNTA(CA48:CA64))</f>
        <v/>
      </c>
      <c r="CA64" s="167" t="str">
        <f>$D$64</f>
        <v/>
      </c>
      <c r="CB64" s="104"/>
      <c r="CC64" s="105"/>
      <c r="CD64" s="105"/>
      <c r="CE64" s="106"/>
      <c r="CF64" s="104"/>
      <c r="CG64" s="105"/>
      <c r="CH64" s="105"/>
      <c r="CI64" s="106"/>
      <c r="CJ64" s="104"/>
      <c r="CK64" s="105"/>
      <c r="CL64" s="105"/>
      <c r="CM64" s="106"/>
      <c r="CN64" s="104"/>
      <c r="CO64" s="105"/>
      <c r="CP64" s="105"/>
      <c r="CQ64" s="106"/>
      <c r="CR64" s="104"/>
      <c r="CS64" s="105"/>
      <c r="CT64" s="105"/>
      <c r="CU64" s="106"/>
      <c r="CV64" s="166" t="str">
        <f t="shared" si="94"/>
        <v/>
      </c>
      <c r="CX64" s="254"/>
      <c r="CY64" s="184" t="str">
        <f>IF(CZ64="","",COUNTA(CZ48:CZ64))</f>
        <v/>
      </c>
      <c r="CZ64" s="185" t="str">
        <f>$D$64</f>
        <v/>
      </c>
      <c r="DA64" s="104"/>
      <c r="DB64" s="105"/>
      <c r="DC64" s="105"/>
      <c r="DD64" s="106"/>
      <c r="DE64" s="104"/>
      <c r="DF64" s="105"/>
      <c r="DG64" s="105"/>
      <c r="DH64" s="106"/>
      <c r="DI64" s="104"/>
      <c r="DJ64" s="105"/>
      <c r="DK64" s="105"/>
      <c r="DL64" s="106"/>
      <c r="DM64" s="104"/>
      <c r="DN64" s="105"/>
      <c r="DO64" s="105"/>
      <c r="DP64" s="106"/>
      <c r="DQ64" s="104"/>
      <c r="DR64" s="105"/>
      <c r="DS64" s="105"/>
      <c r="DT64" s="106"/>
      <c r="DU64" s="184" t="str">
        <f t="shared" si="95"/>
        <v/>
      </c>
      <c r="DV64" s="82" t="str">
        <f>IF(初期設定!I24="","",初期設定!$H$5&amp;正答数入力!CY64&amp;正答数入力!CZ64)</f>
        <v/>
      </c>
    </row>
    <row r="65" spans="2:126" x14ac:dyDescent="0.15">
      <c r="B65" s="302"/>
      <c r="C65" s="112" t="str">
        <f>IF(D65="","",COUNTA(D48:D65))</f>
        <v/>
      </c>
      <c r="D65" s="113" t="str">
        <f>IF(初期設定!I25="","",初期設定!I25)</f>
        <v/>
      </c>
      <c r="E65" s="104"/>
      <c r="F65" s="105"/>
      <c r="G65" s="105"/>
      <c r="H65" s="106"/>
      <c r="I65" s="104"/>
      <c r="J65" s="105"/>
      <c r="K65" s="105"/>
      <c r="L65" s="106"/>
      <c r="M65" s="104"/>
      <c r="N65" s="105"/>
      <c r="O65" s="105"/>
      <c r="P65" s="106"/>
      <c r="Q65" s="104"/>
      <c r="R65" s="105"/>
      <c r="S65" s="105"/>
      <c r="T65" s="106"/>
      <c r="U65" s="104"/>
      <c r="V65" s="105"/>
      <c r="W65" s="105"/>
      <c r="X65" s="106"/>
      <c r="Y65" s="112" t="str">
        <f t="shared" si="91"/>
        <v/>
      </c>
      <c r="Z65" s="51"/>
      <c r="AA65" s="257"/>
      <c r="AB65" s="130" t="str">
        <f>IF(AC65="","",COUNTA(AC48:AC65))</f>
        <v/>
      </c>
      <c r="AC65" s="131" t="str">
        <f>$D$65</f>
        <v/>
      </c>
      <c r="AD65" s="104"/>
      <c r="AE65" s="105"/>
      <c r="AF65" s="105"/>
      <c r="AG65" s="106"/>
      <c r="AH65" s="104"/>
      <c r="AI65" s="105"/>
      <c r="AJ65" s="105"/>
      <c r="AK65" s="106"/>
      <c r="AL65" s="104"/>
      <c r="AM65" s="105"/>
      <c r="AN65" s="105"/>
      <c r="AO65" s="106"/>
      <c r="AP65" s="104"/>
      <c r="AQ65" s="105"/>
      <c r="AR65" s="105"/>
      <c r="AS65" s="106"/>
      <c r="AT65" s="104"/>
      <c r="AU65" s="105"/>
      <c r="AV65" s="105"/>
      <c r="AW65" s="106"/>
      <c r="AX65" s="130" t="str">
        <f t="shared" si="92"/>
        <v/>
      </c>
      <c r="AZ65" s="260"/>
      <c r="BA65" s="148" t="str">
        <f>IF(BB65="","",COUNTA(BB48:BB65))</f>
        <v/>
      </c>
      <c r="BB65" s="149" t="str">
        <f>$D$65</f>
        <v/>
      </c>
      <c r="BC65" s="104"/>
      <c r="BD65" s="105"/>
      <c r="BE65" s="105"/>
      <c r="BF65" s="106"/>
      <c r="BG65" s="104"/>
      <c r="BH65" s="105"/>
      <c r="BI65" s="105"/>
      <c r="BJ65" s="106"/>
      <c r="BK65" s="104"/>
      <c r="BL65" s="105"/>
      <c r="BM65" s="105"/>
      <c r="BN65" s="106"/>
      <c r="BO65" s="104"/>
      <c r="BP65" s="105"/>
      <c r="BQ65" s="105"/>
      <c r="BR65" s="106"/>
      <c r="BS65" s="104"/>
      <c r="BT65" s="105"/>
      <c r="BU65" s="105"/>
      <c r="BV65" s="106"/>
      <c r="BW65" s="148" t="str">
        <f t="shared" si="93"/>
        <v/>
      </c>
      <c r="BY65" s="236"/>
      <c r="BZ65" s="166" t="str">
        <f>IF(CA65="","",COUNTA(CA48:CA65))</f>
        <v/>
      </c>
      <c r="CA65" s="167" t="str">
        <f>$D$65</f>
        <v/>
      </c>
      <c r="CB65" s="104"/>
      <c r="CC65" s="105"/>
      <c r="CD65" s="105"/>
      <c r="CE65" s="106"/>
      <c r="CF65" s="104"/>
      <c r="CG65" s="105"/>
      <c r="CH65" s="105"/>
      <c r="CI65" s="106"/>
      <c r="CJ65" s="104"/>
      <c r="CK65" s="105"/>
      <c r="CL65" s="105"/>
      <c r="CM65" s="106"/>
      <c r="CN65" s="104"/>
      <c r="CO65" s="105"/>
      <c r="CP65" s="105"/>
      <c r="CQ65" s="106"/>
      <c r="CR65" s="104"/>
      <c r="CS65" s="105"/>
      <c r="CT65" s="105"/>
      <c r="CU65" s="106"/>
      <c r="CV65" s="166" t="str">
        <f t="shared" si="94"/>
        <v/>
      </c>
      <c r="CX65" s="254"/>
      <c r="CY65" s="184" t="str">
        <f>IF(CZ65="","",COUNTA(CZ48:CZ65))</f>
        <v/>
      </c>
      <c r="CZ65" s="185" t="str">
        <f>$D$65</f>
        <v/>
      </c>
      <c r="DA65" s="104"/>
      <c r="DB65" s="105"/>
      <c r="DC65" s="105"/>
      <c r="DD65" s="106"/>
      <c r="DE65" s="104"/>
      <c r="DF65" s="105"/>
      <c r="DG65" s="105"/>
      <c r="DH65" s="106"/>
      <c r="DI65" s="104"/>
      <c r="DJ65" s="105"/>
      <c r="DK65" s="105"/>
      <c r="DL65" s="106"/>
      <c r="DM65" s="104"/>
      <c r="DN65" s="105"/>
      <c r="DO65" s="105"/>
      <c r="DP65" s="106"/>
      <c r="DQ65" s="104"/>
      <c r="DR65" s="105"/>
      <c r="DS65" s="105"/>
      <c r="DT65" s="106"/>
      <c r="DU65" s="184" t="str">
        <f t="shared" si="95"/>
        <v/>
      </c>
      <c r="DV65" s="82" t="str">
        <f>IF(初期設定!I25="","",初期設定!$H$5&amp;正答数入力!CY65&amp;正答数入力!CZ65)</f>
        <v/>
      </c>
    </row>
    <row r="66" spans="2:126" x14ac:dyDescent="0.15">
      <c r="B66" s="302"/>
      <c r="C66" s="112" t="str">
        <f>IF(D66="","",COUNTA(D48:D66))</f>
        <v/>
      </c>
      <c r="D66" s="113" t="str">
        <f>IF(初期設定!I26="","",初期設定!I26)</f>
        <v/>
      </c>
      <c r="E66" s="104"/>
      <c r="F66" s="105"/>
      <c r="G66" s="105"/>
      <c r="H66" s="106"/>
      <c r="I66" s="104"/>
      <c r="J66" s="105"/>
      <c r="K66" s="105"/>
      <c r="L66" s="106"/>
      <c r="M66" s="104"/>
      <c r="N66" s="105"/>
      <c r="O66" s="105"/>
      <c r="P66" s="106"/>
      <c r="Q66" s="104"/>
      <c r="R66" s="105"/>
      <c r="S66" s="105"/>
      <c r="T66" s="106"/>
      <c r="U66" s="104"/>
      <c r="V66" s="105"/>
      <c r="W66" s="105"/>
      <c r="X66" s="106"/>
      <c r="Y66" s="112" t="str">
        <f t="shared" si="91"/>
        <v/>
      </c>
      <c r="Z66" s="51"/>
      <c r="AA66" s="257"/>
      <c r="AB66" s="130" t="str">
        <f>IF(AC66="","",COUNTA(AC48:AC66))</f>
        <v/>
      </c>
      <c r="AC66" s="131" t="str">
        <f>$D$66</f>
        <v/>
      </c>
      <c r="AD66" s="104"/>
      <c r="AE66" s="105"/>
      <c r="AF66" s="105"/>
      <c r="AG66" s="106"/>
      <c r="AH66" s="104"/>
      <c r="AI66" s="105"/>
      <c r="AJ66" s="105"/>
      <c r="AK66" s="106"/>
      <c r="AL66" s="104"/>
      <c r="AM66" s="105"/>
      <c r="AN66" s="105"/>
      <c r="AO66" s="106"/>
      <c r="AP66" s="104"/>
      <c r="AQ66" s="105"/>
      <c r="AR66" s="105"/>
      <c r="AS66" s="106"/>
      <c r="AT66" s="104"/>
      <c r="AU66" s="105"/>
      <c r="AV66" s="105"/>
      <c r="AW66" s="106"/>
      <c r="AX66" s="130" t="str">
        <f t="shared" si="92"/>
        <v/>
      </c>
      <c r="AZ66" s="260"/>
      <c r="BA66" s="148" t="str">
        <f>IF(BB66="","",COUNTA(BB48:BB66))</f>
        <v/>
      </c>
      <c r="BB66" s="149" t="str">
        <f>$D$66</f>
        <v/>
      </c>
      <c r="BC66" s="104"/>
      <c r="BD66" s="105"/>
      <c r="BE66" s="105"/>
      <c r="BF66" s="106"/>
      <c r="BG66" s="104"/>
      <c r="BH66" s="105"/>
      <c r="BI66" s="105"/>
      <c r="BJ66" s="106"/>
      <c r="BK66" s="104"/>
      <c r="BL66" s="105"/>
      <c r="BM66" s="105"/>
      <c r="BN66" s="106"/>
      <c r="BO66" s="104"/>
      <c r="BP66" s="105"/>
      <c r="BQ66" s="105"/>
      <c r="BR66" s="106"/>
      <c r="BS66" s="104"/>
      <c r="BT66" s="105"/>
      <c r="BU66" s="105"/>
      <c r="BV66" s="106"/>
      <c r="BW66" s="148" t="str">
        <f t="shared" si="93"/>
        <v/>
      </c>
      <c r="BY66" s="236"/>
      <c r="BZ66" s="166" t="str">
        <f>IF(CA66="","",COUNTA(CA48:CA66))</f>
        <v/>
      </c>
      <c r="CA66" s="167" t="str">
        <f>$D$66</f>
        <v/>
      </c>
      <c r="CB66" s="104"/>
      <c r="CC66" s="105"/>
      <c r="CD66" s="105"/>
      <c r="CE66" s="106"/>
      <c r="CF66" s="104"/>
      <c r="CG66" s="105"/>
      <c r="CH66" s="105"/>
      <c r="CI66" s="106"/>
      <c r="CJ66" s="104"/>
      <c r="CK66" s="105"/>
      <c r="CL66" s="105"/>
      <c r="CM66" s="106"/>
      <c r="CN66" s="104"/>
      <c r="CO66" s="105"/>
      <c r="CP66" s="105"/>
      <c r="CQ66" s="106"/>
      <c r="CR66" s="104"/>
      <c r="CS66" s="105"/>
      <c r="CT66" s="105"/>
      <c r="CU66" s="106"/>
      <c r="CV66" s="166" t="str">
        <f t="shared" si="94"/>
        <v/>
      </c>
      <c r="CX66" s="254"/>
      <c r="CY66" s="184" t="str">
        <f>IF(CZ66="","",COUNTA(CZ48:CZ66))</f>
        <v/>
      </c>
      <c r="CZ66" s="185" t="str">
        <f>$D$66</f>
        <v/>
      </c>
      <c r="DA66" s="104"/>
      <c r="DB66" s="105"/>
      <c r="DC66" s="105"/>
      <c r="DD66" s="106"/>
      <c r="DE66" s="104"/>
      <c r="DF66" s="105"/>
      <c r="DG66" s="105"/>
      <c r="DH66" s="106"/>
      <c r="DI66" s="104"/>
      <c r="DJ66" s="105"/>
      <c r="DK66" s="105"/>
      <c r="DL66" s="106"/>
      <c r="DM66" s="104"/>
      <c r="DN66" s="105"/>
      <c r="DO66" s="105"/>
      <c r="DP66" s="106"/>
      <c r="DQ66" s="104"/>
      <c r="DR66" s="105"/>
      <c r="DS66" s="105"/>
      <c r="DT66" s="106"/>
      <c r="DU66" s="184" t="str">
        <f t="shared" si="95"/>
        <v/>
      </c>
      <c r="DV66" s="82" t="str">
        <f>IF(初期設定!I26="","",初期設定!$H$5&amp;正答数入力!CY66&amp;正答数入力!CZ66)</f>
        <v/>
      </c>
    </row>
    <row r="67" spans="2:126" x14ac:dyDescent="0.15">
      <c r="B67" s="302"/>
      <c r="C67" s="114" t="str">
        <f>IF(D67="","",COUNTA(D48:D67))</f>
        <v/>
      </c>
      <c r="D67" s="115" t="str">
        <f>IF(初期設定!I27="","",初期設定!I27)</f>
        <v/>
      </c>
      <c r="E67" s="107"/>
      <c r="F67" s="108"/>
      <c r="G67" s="108"/>
      <c r="H67" s="109"/>
      <c r="I67" s="107"/>
      <c r="J67" s="108"/>
      <c r="K67" s="108"/>
      <c r="L67" s="109"/>
      <c r="M67" s="107"/>
      <c r="N67" s="108"/>
      <c r="O67" s="108"/>
      <c r="P67" s="109"/>
      <c r="Q67" s="107"/>
      <c r="R67" s="108"/>
      <c r="S67" s="108"/>
      <c r="T67" s="109"/>
      <c r="U67" s="107"/>
      <c r="V67" s="108"/>
      <c r="W67" s="108"/>
      <c r="X67" s="109"/>
      <c r="Y67" s="114" t="str">
        <f t="shared" si="91"/>
        <v/>
      </c>
      <c r="Z67" s="51"/>
      <c r="AA67" s="257"/>
      <c r="AB67" s="132" t="str">
        <f>IF(AC67="","",COUNTA(AC48:AC67))</f>
        <v/>
      </c>
      <c r="AC67" s="133" t="str">
        <f>$D$67</f>
        <v/>
      </c>
      <c r="AD67" s="107"/>
      <c r="AE67" s="108"/>
      <c r="AF67" s="108"/>
      <c r="AG67" s="109"/>
      <c r="AH67" s="107"/>
      <c r="AI67" s="108"/>
      <c r="AJ67" s="108"/>
      <c r="AK67" s="109"/>
      <c r="AL67" s="107"/>
      <c r="AM67" s="108"/>
      <c r="AN67" s="108"/>
      <c r="AO67" s="109"/>
      <c r="AP67" s="107"/>
      <c r="AQ67" s="108"/>
      <c r="AR67" s="108"/>
      <c r="AS67" s="109"/>
      <c r="AT67" s="107"/>
      <c r="AU67" s="108"/>
      <c r="AV67" s="108"/>
      <c r="AW67" s="109"/>
      <c r="AX67" s="132" t="str">
        <f t="shared" si="92"/>
        <v/>
      </c>
      <c r="AZ67" s="260"/>
      <c r="BA67" s="150" t="str">
        <f>IF(BB67="","",COUNTA(BB48:BB67))</f>
        <v/>
      </c>
      <c r="BB67" s="151" t="str">
        <f>$D$67</f>
        <v/>
      </c>
      <c r="BC67" s="107"/>
      <c r="BD67" s="108"/>
      <c r="BE67" s="108"/>
      <c r="BF67" s="109"/>
      <c r="BG67" s="107"/>
      <c r="BH67" s="108"/>
      <c r="BI67" s="108"/>
      <c r="BJ67" s="109"/>
      <c r="BK67" s="107"/>
      <c r="BL67" s="108"/>
      <c r="BM67" s="108"/>
      <c r="BN67" s="109"/>
      <c r="BO67" s="107"/>
      <c r="BP67" s="108"/>
      <c r="BQ67" s="108"/>
      <c r="BR67" s="109"/>
      <c r="BS67" s="107"/>
      <c r="BT67" s="108"/>
      <c r="BU67" s="108"/>
      <c r="BV67" s="109"/>
      <c r="BW67" s="150" t="str">
        <f t="shared" si="93"/>
        <v/>
      </c>
      <c r="BY67" s="236"/>
      <c r="BZ67" s="168" t="str">
        <f>IF(CA67="","",COUNTA(CA48:CA67))</f>
        <v/>
      </c>
      <c r="CA67" s="169" t="str">
        <f>$D$67</f>
        <v/>
      </c>
      <c r="CB67" s="107"/>
      <c r="CC67" s="108"/>
      <c r="CD67" s="108"/>
      <c r="CE67" s="109"/>
      <c r="CF67" s="107"/>
      <c r="CG67" s="108"/>
      <c r="CH67" s="108"/>
      <c r="CI67" s="109"/>
      <c r="CJ67" s="107"/>
      <c r="CK67" s="108"/>
      <c r="CL67" s="108"/>
      <c r="CM67" s="109"/>
      <c r="CN67" s="107"/>
      <c r="CO67" s="108"/>
      <c r="CP67" s="108"/>
      <c r="CQ67" s="109"/>
      <c r="CR67" s="107"/>
      <c r="CS67" s="108"/>
      <c r="CT67" s="108"/>
      <c r="CU67" s="109"/>
      <c r="CV67" s="168" t="str">
        <f t="shared" si="94"/>
        <v/>
      </c>
      <c r="CX67" s="254"/>
      <c r="CY67" s="186" t="str">
        <f>IF(CZ67="","",COUNTA(CZ48:CZ67))</f>
        <v/>
      </c>
      <c r="CZ67" s="187" t="str">
        <f>$D$67</f>
        <v/>
      </c>
      <c r="DA67" s="107"/>
      <c r="DB67" s="108"/>
      <c r="DC67" s="108"/>
      <c r="DD67" s="109"/>
      <c r="DE67" s="107"/>
      <c r="DF67" s="108"/>
      <c r="DG67" s="108"/>
      <c r="DH67" s="109"/>
      <c r="DI67" s="107"/>
      <c r="DJ67" s="108"/>
      <c r="DK67" s="108"/>
      <c r="DL67" s="109"/>
      <c r="DM67" s="107"/>
      <c r="DN67" s="108"/>
      <c r="DO67" s="108"/>
      <c r="DP67" s="109"/>
      <c r="DQ67" s="107"/>
      <c r="DR67" s="108"/>
      <c r="DS67" s="108"/>
      <c r="DT67" s="109"/>
      <c r="DU67" s="186" t="str">
        <f t="shared" si="95"/>
        <v/>
      </c>
      <c r="DV67" s="82" t="str">
        <f>IF(初期設定!I27="","",初期設定!$H$5&amp;正答数入力!CY67&amp;正答数入力!CZ67)</f>
        <v/>
      </c>
    </row>
    <row r="68" spans="2:126" x14ac:dyDescent="0.15">
      <c r="B68" s="302"/>
      <c r="C68" s="110" t="str">
        <f>IF(D68="","",COUNTA(D48:D68))</f>
        <v/>
      </c>
      <c r="D68" s="111" t="str">
        <f>IF(初期設定!I28="","",初期設定!I28)</f>
        <v/>
      </c>
      <c r="E68" s="101"/>
      <c r="F68" s="102"/>
      <c r="G68" s="102"/>
      <c r="H68" s="103"/>
      <c r="I68" s="101"/>
      <c r="J68" s="102"/>
      <c r="K68" s="102"/>
      <c r="L68" s="103"/>
      <c r="M68" s="101"/>
      <c r="N68" s="102"/>
      <c r="O68" s="102"/>
      <c r="P68" s="103"/>
      <c r="Q68" s="101"/>
      <c r="R68" s="102"/>
      <c r="S68" s="102"/>
      <c r="T68" s="103"/>
      <c r="U68" s="101"/>
      <c r="V68" s="102"/>
      <c r="W68" s="102"/>
      <c r="X68" s="103"/>
      <c r="Y68" s="110" t="str">
        <f t="shared" si="91"/>
        <v/>
      </c>
      <c r="Z68" s="51"/>
      <c r="AA68" s="257"/>
      <c r="AB68" s="128" t="str">
        <f>IF(AC68="","",COUNTA(AC48:AC68))</f>
        <v/>
      </c>
      <c r="AC68" s="129" t="str">
        <f>$D$68</f>
        <v/>
      </c>
      <c r="AD68" s="101"/>
      <c r="AE68" s="102"/>
      <c r="AF68" s="102"/>
      <c r="AG68" s="103"/>
      <c r="AH68" s="101"/>
      <c r="AI68" s="102"/>
      <c r="AJ68" s="102"/>
      <c r="AK68" s="103"/>
      <c r="AL68" s="101"/>
      <c r="AM68" s="102"/>
      <c r="AN68" s="102"/>
      <c r="AO68" s="103"/>
      <c r="AP68" s="101"/>
      <c r="AQ68" s="102"/>
      <c r="AR68" s="102"/>
      <c r="AS68" s="103"/>
      <c r="AT68" s="101"/>
      <c r="AU68" s="102"/>
      <c r="AV68" s="102"/>
      <c r="AW68" s="103"/>
      <c r="AX68" s="128" t="str">
        <f t="shared" si="92"/>
        <v/>
      </c>
      <c r="AZ68" s="260"/>
      <c r="BA68" s="146" t="str">
        <f>IF(BB68="","",COUNTA(BB48:BB68))</f>
        <v/>
      </c>
      <c r="BB68" s="147" t="str">
        <f>$D$68</f>
        <v/>
      </c>
      <c r="BC68" s="101"/>
      <c r="BD68" s="102"/>
      <c r="BE68" s="102"/>
      <c r="BF68" s="103"/>
      <c r="BG68" s="101"/>
      <c r="BH68" s="102"/>
      <c r="BI68" s="102"/>
      <c r="BJ68" s="103"/>
      <c r="BK68" s="101"/>
      <c r="BL68" s="102"/>
      <c r="BM68" s="102"/>
      <c r="BN68" s="103"/>
      <c r="BO68" s="101"/>
      <c r="BP68" s="102"/>
      <c r="BQ68" s="102"/>
      <c r="BR68" s="103"/>
      <c r="BS68" s="101"/>
      <c r="BT68" s="102"/>
      <c r="BU68" s="102"/>
      <c r="BV68" s="103"/>
      <c r="BW68" s="146" t="str">
        <f t="shared" si="93"/>
        <v/>
      </c>
      <c r="BY68" s="236"/>
      <c r="BZ68" s="164" t="str">
        <f>IF(CA68="","",COUNTA(CA48:CA68))</f>
        <v/>
      </c>
      <c r="CA68" s="165" t="str">
        <f>$D$68</f>
        <v/>
      </c>
      <c r="CB68" s="101"/>
      <c r="CC68" s="102"/>
      <c r="CD68" s="102"/>
      <c r="CE68" s="103"/>
      <c r="CF68" s="101"/>
      <c r="CG68" s="102"/>
      <c r="CH68" s="102"/>
      <c r="CI68" s="103"/>
      <c r="CJ68" s="101"/>
      <c r="CK68" s="102"/>
      <c r="CL68" s="102"/>
      <c r="CM68" s="103"/>
      <c r="CN68" s="101"/>
      <c r="CO68" s="102"/>
      <c r="CP68" s="102"/>
      <c r="CQ68" s="103"/>
      <c r="CR68" s="101"/>
      <c r="CS68" s="102"/>
      <c r="CT68" s="102"/>
      <c r="CU68" s="103"/>
      <c r="CV68" s="164" t="str">
        <f t="shared" si="94"/>
        <v/>
      </c>
      <c r="CX68" s="254"/>
      <c r="CY68" s="182" t="str">
        <f>IF(CZ68="","",COUNTA(CZ48:CZ68))</f>
        <v/>
      </c>
      <c r="CZ68" s="183" t="str">
        <f>$D$68</f>
        <v/>
      </c>
      <c r="DA68" s="101"/>
      <c r="DB68" s="102"/>
      <c r="DC68" s="102"/>
      <c r="DD68" s="103"/>
      <c r="DE68" s="101"/>
      <c r="DF68" s="102"/>
      <c r="DG68" s="102"/>
      <c r="DH68" s="103"/>
      <c r="DI68" s="101"/>
      <c r="DJ68" s="102"/>
      <c r="DK68" s="102"/>
      <c r="DL68" s="103"/>
      <c r="DM68" s="101"/>
      <c r="DN68" s="102"/>
      <c r="DO68" s="102"/>
      <c r="DP68" s="103"/>
      <c r="DQ68" s="101"/>
      <c r="DR68" s="102"/>
      <c r="DS68" s="102"/>
      <c r="DT68" s="103"/>
      <c r="DU68" s="182" t="str">
        <f t="shared" si="95"/>
        <v/>
      </c>
      <c r="DV68" s="82" t="str">
        <f>IF(初期設定!I28="","",初期設定!$H$5&amp;正答数入力!CY68&amp;正答数入力!CZ68)</f>
        <v/>
      </c>
    </row>
    <row r="69" spans="2:126" x14ac:dyDescent="0.15">
      <c r="B69" s="302"/>
      <c r="C69" s="112" t="str">
        <f>IF(D69="","",COUNTA(D48:D69))</f>
        <v/>
      </c>
      <c r="D69" s="113" t="str">
        <f>IF(初期設定!I29="","",初期設定!I29)</f>
        <v/>
      </c>
      <c r="E69" s="104"/>
      <c r="F69" s="105"/>
      <c r="G69" s="105"/>
      <c r="H69" s="106"/>
      <c r="I69" s="104"/>
      <c r="J69" s="105"/>
      <c r="K69" s="105"/>
      <c r="L69" s="106"/>
      <c r="M69" s="104"/>
      <c r="N69" s="105"/>
      <c r="O69" s="105"/>
      <c r="P69" s="106"/>
      <c r="Q69" s="104"/>
      <c r="R69" s="105"/>
      <c r="S69" s="105"/>
      <c r="T69" s="106"/>
      <c r="U69" s="104"/>
      <c r="V69" s="105"/>
      <c r="W69" s="105"/>
      <c r="X69" s="106"/>
      <c r="Y69" s="112" t="str">
        <f t="shared" si="91"/>
        <v/>
      </c>
      <c r="Z69" s="51"/>
      <c r="AA69" s="257"/>
      <c r="AB69" s="130" t="str">
        <f>IF(AC69="","",COUNTA(AC48:AC69))</f>
        <v/>
      </c>
      <c r="AC69" s="131" t="str">
        <f>$D$69</f>
        <v/>
      </c>
      <c r="AD69" s="104"/>
      <c r="AE69" s="105"/>
      <c r="AF69" s="105"/>
      <c r="AG69" s="106"/>
      <c r="AH69" s="104"/>
      <c r="AI69" s="105"/>
      <c r="AJ69" s="105"/>
      <c r="AK69" s="106"/>
      <c r="AL69" s="104"/>
      <c r="AM69" s="105"/>
      <c r="AN69" s="105"/>
      <c r="AO69" s="106"/>
      <c r="AP69" s="104"/>
      <c r="AQ69" s="105"/>
      <c r="AR69" s="105"/>
      <c r="AS69" s="106"/>
      <c r="AT69" s="104"/>
      <c r="AU69" s="105"/>
      <c r="AV69" s="105"/>
      <c r="AW69" s="106"/>
      <c r="AX69" s="130" t="str">
        <f t="shared" si="92"/>
        <v/>
      </c>
      <c r="AZ69" s="260"/>
      <c r="BA69" s="148" t="str">
        <f>IF(BB69="","",COUNTA(BB48:BB69))</f>
        <v/>
      </c>
      <c r="BB69" s="149" t="str">
        <f>$D$69</f>
        <v/>
      </c>
      <c r="BC69" s="104"/>
      <c r="BD69" s="105"/>
      <c r="BE69" s="105"/>
      <c r="BF69" s="106"/>
      <c r="BG69" s="104"/>
      <c r="BH69" s="105"/>
      <c r="BI69" s="105"/>
      <c r="BJ69" s="106"/>
      <c r="BK69" s="104"/>
      <c r="BL69" s="105"/>
      <c r="BM69" s="105"/>
      <c r="BN69" s="106"/>
      <c r="BO69" s="104"/>
      <c r="BP69" s="105"/>
      <c r="BQ69" s="105"/>
      <c r="BR69" s="106"/>
      <c r="BS69" s="104"/>
      <c r="BT69" s="105"/>
      <c r="BU69" s="105"/>
      <c r="BV69" s="106"/>
      <c r="BW69" s="148" t="str">
        <f t="shared" si="93"/>
        <v/>
      </c>
      <c r="BY69" s="236"/>
      <c r="BZ69" s="166" t="str">
        <f>IF(CA69="","",COUNTA(CA48:CA69))</f>
        <v/>
      </c>
      <c r="CA69" s="167" t="str">
        <f>$D$69</f>
        <v/>
      </c>
      <c r="CB69" s="104"/>
      <c r="CC69" s="105"/>
      <c r="CD69" s="105"/>
      <c r="CE69" s="106"/>
      <c r="CF69" s="104"/>
      <c r="CG69" s="105"/>
      <c r="CH69" s="105"/>
      <c r="CI69" s="106"/>
      <c r="CJ69" s="104"/>
      <c r="CK69" s="105"/>
      <c r="CL69" s="105"/>
      <c r="CM69" s="106"/>
      <c r="CN69" s="104"/>
      <c r="CO69" s="105"/>
      <c r="CP69" s="105"/>
      <c r="CQ69" s="106"/>
      <c r="CR69" s="104"/>
      <c r="CS69" s="105"/>
      <c r="CT69" s="105"/>
      <c r="CU69" s="106"/>
      <c r="CV69" s="166" t="str">
        <f t="shared" si="94"/>
        <v/>
      </c>
      <c r="CX69" s="254"/>
      <c r="CY69" s="184" t="str">
        <f>IF(CZ69="","",COUNTA(CZ48:CZ69))</f>
        <v/>
      </c>
      <c r="CZ69" s="185" t="str">
        <f>$D$69</f>
        <v/>
      </c>
      <c r="DA69" s="104"/>
      <c r="DB69" s="105"/>
      <c r="DC69" s="105"/>
      <c r="DD69" s="106"/>
      <c r="DE69" s="104"/>
      <c r="DF69" s="105"/>
      <c r="DG69" s="105"/>
      <c r="DH69" s="106"/>
      <c r="DI69" s="104"/>
      <c r="DJ69" s="105"/>
      <c r="DK69" s="105"/>
      <c r="DL69" s="106"/>
      <c r="DM69" s="104"/>
      <c r="DN69" s="105"/>
      <c r="DO69" s="105"/>
      <c r="DP69" s="106"/>
      <c r="DQ69" s="104"/>
      <c r="DR69" s="105"/>
      <c r="DS69" s="105"/>
      <c r="DT69" s="106"/>
      <c r="DU69" s="184" t="str">
        <f t="shared" si="95"/>
        <v/>
      </c>
      <c r="DV69" s="82" t="str">
        <f>IF(初期設定!I29="","",初期設定!$H$5&amp;正答数入力!CY69&amp;正答数入力!CZ69)</f>
        <v/>
      </c>
    </row>
    <row r="70" spans="2:126" x14ac:dyDescent="0.15">
      <c r="B70" s="302"/>
      <c r="C70" s="112" t="str">
        <f>IF(D70="","",COUNTA(D48:D70))</f>
        <v/>
      </c>
      <c r="D70" s="113" t="str">
        <f>IF(初期設定!I30="","",初期設定!I30)</f>
        <v/>
      </c>
      <c r="E70" s="104"/>
      <c r="F70" s="105"/>
      <c r="G70" s="105"/>
      <c r="H70" s="106"/>
      <c r="I70" s="104"/>
      <c r="J70" s="105"/>
      <c r="K70" s="105"/>
      <c r="L70" s="106"/>
      <c r="M70" s="104"/>
      <c r="N70" s="105"/>
      <c r="O70" s="105"/>
      <c r="P70" s="106"/>
      <c r="Q70" s="104"/>
      <c r="R70" s="105"/>
      <c r="S70" s="105"/>
      <c r="T70" s="106"/>
      <c r="U70" s="104"/>
      <c r="V70" s="105"/>
      <c r="W70" s="105"/>
      <c r="X70" s="106"/>
      <c r="Y70" s="112" t="str">
        <f t="shared" si="91"/>
        <v/>
      </c>
      <c r="Z70" s="51"/>
      <c r="AA70" s="257"/>
      <c r="AB70" s="130" t="str">
        <f>IF(AC70="","",COUNTA(AC48:AC70))</f>
        <v/>
      </c>
      <c r="AC70" s="131" t="str">
        <f>$D$70</f>
        <v/>
      </c>
      <c r="AD70" s="104"/>
      <c r="AE70" s="105"/>
      <c r="AF70" s="105"/>
      <c r="AG70" s="106"/>
      <c r="AH70" s="104"/>
      <c r="AI70" s="105"/>
      <c r="AJ70" s="105"/>
      <c r="AK70" s="106"/>
      <c r="AL70" s="104"/>
      <c r="AM70" s="105"/>
      <c r="AN70" s="105"/>
      <c r="AO70" s="106"/>
      <c r="AP70" s="104"/>
      <c r="AQ70" s="105"/>
      <c r="AR70" s="105"/>
      <c r="AS70" s="106"/>
      <c r="AT70" s="104"/>
      <c r="AU70" s="105"/>
      <c r="AV70" s="105"/>
      <c r="AW70" s="106"/>
      <c r="AX70" s="130" t="str">
        <f t="shared" si="92"/>
        <v/>
      </c>
      <c r="AZ70" s="260"/>
      <c r="BA70" s="148" t="str">
        <f>IF(BB70="","",COUNTA(BB48:BB70))</f>
        <v/>
      </c>
      <c r="BB70" s="149" t="str">
        <f>$D$70</f>
        <v/>
      </c>
      <c r="BC70" s="104"/>
      <c r="BD70" s="105"/>
      <c r="BE70" s="105"/>
      <c r="BF70" s="106"/>
      <c r="BG70" s="104"/>
      <c r="BH70" s="105"/>
      <c r="BI70" s="105"/>
      <c r="BJ70" s="106"/>
      <c r="BK70" s="104"/>
      <c r="BL70" s="105"/>
      <c r="BM70" s="105"/>
      <c r="BN70" s="106"/>
      <c r="BO70" s="104"/>
      <c r="BP70" s="105"/>
      <c r="BQ70" s="105"/>
      <c r="BR70" s="106"/>
      <c r="BS70" s="104"/>
      <c r="BT70" s="105"/>
      <c r="BU70" s="105"/>
      <c r="BV70" s="106"/>
      <c r="BW70" s="148" t="str">
        <f t="shared" si="93"/>
        <v/>
      </c>
      <c r="BY70" s="236"/>
      <c r="BZ70" s="166" t="str">
        <f>IF(CA70="","",COUNTA(CA48:CA70))</f>
        <v/>
      </c>
      <c r="CA70" s="167" t="str">
        <f>$D$70</f>
        <v/>
      </c>
      <c r="CB70" s="104"/>
      <c r="CC70" s="105"/>
      <c r="CD70" s="105"/>
      <c r="CE70" s="106"/>
      <c r="CF70" s="104"/>
      <c r="CG70" s="105"/>
      <c r="CH70" s="105"/>
      <c r="CI70" s="106"/>
      <c r="CJ70" s="104"/>
      <c r="CK70" s="105"/>
      <c r="CL70" s="105"/>
      <c r="CM70" s="106"/>
      <c r="CN70" s="104"/>
      <c r="CO70" s="105"/>
      <c r="CP70" s="105"/>
      <c r="CQ70" s="106"/>
      <c r="CR70" s="104"/>
      <c r="CS70" s="105"/>
      <c r="CT70" s="105"/>
      <c r="CU70" s="106"/>
      <c r="CV70" s="166" t="str">
        <f t="shared" si="94"/>
        <v/>
      </c>
      <c r="CX70" s="254"/>
      <c r="CY70" s="184" t="str">
        <f>IF(CZ70="","",COUNTA(CZ48:CZ70))</f>
        <v/>
      </c>
      <c r="CZ70" s="185" t="str">
        <f>$D$70</f>
        <v/>
      </c>
      <c r="DA70" s="104"/>
      <c r="DB70" s="105"/>
      <c r="DC70" s="105"/>
      <c r="DD70" s="106"/>
      <c r="DE70" s="104"/>
      <c r="DF70" s="105"/>
      <c r="DG70" s="105"/>
      <c r="DH70" s="106"/>
      <c r="DI70" s="104"/>
      <c r="DJ70" s="105"/>
      <c r="DK70" s="105"/>
      <c r="DL70" s="106"/>
      <c r="DM70" s="104"/>
      <c r="DN70" s="105"/>
      <c r="DO70" s="105"/>
      <c r="DP70" s="106"/>
      <c r="DQ70" s="104"/>
      <c r="DR70" s="105"/>
      <c r="DS70" s="105"/>
      <c r="DT70" s="106"/>
      <c r="DU70" s="184" t="str">
        <f t="shared" si="95"/>
        <v/>
      </c>
      <c r="DV70" s="82" t="str">
        <f>IF(初期設定!I30="","",初期設定!$H$5&amp;正答数入力!CY70&amp;正答数入力!CZ70)</f>
        <v/>
      </c>
    </row>
    <row r="71" spans="2:126" x14ac:dyDescent="0.15">
      <c r="B71" s="302"/>
      <c r="C71" s="112" t="str">
        <f>IF(D71="","",COUNTA(D48:D71))</f>
        <v/>
      </c>
      <c r="D71" s="113" t="str">
        <f>IF(初期設定!I31="","",初期設定!I31)</f>
        <v/>
      </c>
      <c r="E71" s="104"/>
      <c r="F71" s="105"/>
      <c r="G71" s="105"/>
      <c r="H71" s="106"/>
      <c r="I71" s="104"/>
      <c r="J71" s="105"/>
      <c r="K71" s="105"/>
      <c r="L71" s="106"/>
      <c r="M71" s="104"/>
      <c r="N71" s="105"/>
      <c r="O71" s="105"/>
      <c r="P71" s="106"/>
      <c r="Q71" s="104"/>
      <c r="R71" s="105"/>
      <c r="S71" s="105"/>
      <c r="T71" s="106"/>
      <c r="U71" s="104"/>
      <c r="V71" s="105"/>
      <c r="W71" s="105"/>
      <c r="X71" s="106"/>
      <c r="Y71" s="112" t="str">
        <f t="shared" si="91"/>
        <v/>
      </c>
      <c r="Z71" s="51"/>
      <c r="AA71" s="257"/>
      <c r="AB71" s="130" t="str">
        <f>IF(AC71="","",COUNTA(AC48:AC71))</f>
        <v/>
      </c>
      <c r="AC71" s="131" t="str">
        <f>$D$71</f>
        <v/>
      </c>
      <c r="AD71" s="104"/>
      <c r="AE71" s="105"/>
      <c r="AF71" s="105"/>
      <c r="AG71" s="106"/>
      <c r="AH71" s="104"/>
      <c r="AI71" s="105"/>
      <c r="AJ71" s="105"/>
      <c r="AK71" s="106"/>
      <c r="AL71" s="104"/>
      <c r="AM71" s="105"/>
      <c r="AN71" s="105"/>
      <c r="AO71" s="106"/>
      <c r="AP71" s="104"/>
      <c r="AQ71" s="105"/>
      <c r="AR71" s="105"/>
      <c r="AS71" s="106"/>
      <c r="AT71" s="104"/>
      <c r="AU71" s="105"/>
      <c r="AV71" s="105"/>
      <c r="AW71" s="106"/>
      <c r="AX71" s="130" t="str">
        <f t="shared" si="92"/>
        <v/>
      </c>
      <c r="AZ71" s="260"/>
      <c r="BA71" s="148" t="str">
        <f>IF(BB71="","",COUNTA(BB48:BB71))</f>
        <v/>
      </c>
      <c r="BB71" s="149" t="str">
        <f>$D$71</f>
        <v/>
      </c>
      <c r="BC71" s="104"/>
      <c r="BD71" s="105"/>
      <c r="BE71" s="105"/>
      <c r="BF71" s="106"/>
      <c r="BG71" s="104"/>
      <c r="BH71" s="105"/>
      <c r="BI71" s="105"/>
      <c r="BJ71" s="106"/>
      <c r="BK71" s="104"/>
      <c r="BL71" s="105"/>
      <c r="BM71" s="105"/>
      <c r="BN71" s="106"/>
      <c r="BO71" s="104"/>
      <c r="BP71" s="105"/>
      <c r="BQ71" s="105"/>
      <c r="BR71" s="106"/>
      <c r="BS71" s="104"/>
      <c r="BT71" s="105"/>
      <c r="BU71" s="105"/>
      <c r="BV71" s="106"/>
      <c r="BW71" s="148" t="str">
        <f t="shared" si="93"/>
        <v/>
      </c>
      <c r="BY71" s="236"/>
      <c r="BZ71" s="166" t="str">
        <f>IF(CA71="","",COUNTA(CA48:CA71))</f>
        <v/>
      </c>
      <c r="CA71" s="167" t="str">
        <f>$D$71</f>
        <v/>
      </c>
      <c r="CB71" s="104"/>
      <c r="CC71" s="105"/>
      <c r="CD71" s="105"/>
      <c r="CE71" s="106"/>
      <c r="CF71" s="104"/>
      <c r="CG71" s="105"/>
      <c r="CH71" s="105"/>
      <c r="CI71" s="106"/>
      <c r="CJ71" s="104"/>
      <c r="CK71" s="105"/>
      <c r="CL71" s="105"/>
      <c r="CM71" s="106"/>
      <c r="CN71" s="104"/>
      <c r="CO71" s="105"/>
      <c r="CP71" s="105"/>
      <c r="CQ71" s="106"/>
      <c r="CR71" s="104"/>
      <c r="CS71" s="105"/>
      <c r="CT71" s="105"/>
      <c r="CU71" s="106"/>
      <c r="CV71" s="166" t="str">
        <f t="shared" si="94"/>
        <v/>
      </c>
      <c r="CX71" s="254"/>
      <c r="CY71" s="184" t="str">
        <f>IF(CZ71="","",COUNTA(CZ48:CZ71))</f>
        <v/>
      </c>
      <c r="CZ71" s="185" t="str">
        <f>$D$71</f>
        <v/>
      </c>
      <c r="DA71" s="104"/>
      <c r="DB71" s="105"/>
      <c r="DC71" s="105"/>
      <c r="DD71" s="106"/>
      <c r="DE71" s="104"/>
      <c r="DF71" s="105"/>
      <c r="DG71" s="105"/>
      <c r="DH71" s="106"/>
      <c r="DI71" s="104"/>
      <c r="DJ71" s="105"/>
      <c r="DK71" s="105"/>
      <c r="DL71" s="106"/>
      <c r="DM71" s="104"/>
      <c r="DN71" s="105"/>
      <c r="DO71" s="105"/>
      <c r="DP71" s="106"/>
      <c r="DQ71" s="104"/>
      <c r="DR71" s="105"/>
      <c r="DS71" s="105"/>
      <c r="DT71" s="106"/>
      <c r="DU71" s="184" t="str">
        <f t="shared" si="95"/>
        <v/>
      </c>
      <c r="DV71" s="82" t="str">
        <f>IF(初期設定!I31="","",初期設定!$H$5&amp;正答数入力!CY71&amp;正答数入力!CZ71)</f>
        <v/>
      </c>
    </row>
    <row r="72" spans="2:126" x14ac:dyDescent="0.15">
      <c r="B72" s="302"/>
      <c r="C72" s="112" t="str">
        <f>IF(D72="","",COUNTA(D48:D72))</f>
        <v/>
      </c>
      <c r="D72" s="113" t="str">
        <f>IF(初期設定!I32="","",初期設定!I32)</f>
        <v/>
      </c>
      <c r="E72" s="104"/>
      <c r="F72" s="105"/>
      <c r="G72" s="105"/>
      <c r="H72" s="106"/>
      <c r="I72" s="104"/>
      <c r="J72" s="105"/>
      <c r="K72" s="105"/>
      <c r="L72" s="106"/>
      <c r="M72" s="104"/>
      <c r="N72" s="105"/>
      <c r="O72" s="105"/>
      <c r="P72" s="106"/>
      <c r="Q72" s="104"/>
      <c r="R72" s="105"/>
      <c r="S72" s="105"/>
      <c r="T72" s="106"/>
      <c r="U72" s="104"/>
      <c r="V72" s="105"/>
      <c r="W72" s="105"/>
      <c r="X72" s="106"/>
      <c r="Y72" s="112" t="str">
        <f t="shared" si="91"/>
        <v/>
      </c>
      <c r="Z72" s="51"/>
      <c r="AA72" s="257"/>
      <c r="AB72" s="130" t="str">
        <f>IF(AC72="","",COUNTA(AC48:AC72))</f>
        <v/>
      </c>
      <c r="AC72" s="131" t="str">
        <f>$D$72</f>
        <v/>
      </c>
      <c r="AD72" s="104"/>
      <c r="AE72" s="105"/>
      <c r="AF72" s="105"/>
      <c r="AG72" s="106"/>
      <c r="AH72" s="104"/>
      <c r="AI72" s="105"/>
      <c r="AJ72" s="105"/>
      <c r="AK72" s="106"/>
      <c r="AL72" s="104"/>
      <c r="AM72" s="105"/>
      <c r="AN72" s="105"/>
      <c r="AO72" s="106"/>
      <c r="AP72" s="104"/>
      <c r="AQ72" s="105"/>
      <c r="AR72" s="105"/>
      <c r="AS72" s="106"/>
      <c r="AT72" s="104"/>
      <c r="AU72" s="105"/>
      <c r="AV72" s="105"/>
      <c r="AW72" s="106"/>
      <c r="AX72" s="130" t="str">
        <f t="shared" si="92"/>
        <v/>
      </c>
      <c r="AZ72" s="260"/>
      <c r="BA72" s="148" t="str">
        <f>IF(BB72="","",COUNTA(BB48:BB72))</f>
        <v/>
      </c>
      <c r="BB72" s="149" t="str">
        <f>$D$72</f>
        <v/>
      </c>
      <c r="BC72" s="104"/>
      <c r="BD72" s="105"/>
      <c r="BE72" s="105"/>
      <c r="BF72" s="106"/>
      <c r="BG72" s="104"/>
      <c r="BH72" s="105"/>
      <c r="BI72" s="105"/>
      <c r="BJ72" s="106"/>
      <c r="BK72" s="104"/>
      <c r="BL72" s="105"/>
      <c r="BM72" s="105"/>
      <c r="BN72" s="106"/>
      <c r="BO72" s="104"/>
      <c r="BP72" s="105"/>
      <c r="BQ72" s="105"/>
      <c r="BR72" s="106"/>
      <c r="BS72" s="104"/>
      <c r="BT72" s="105"/>
      <c r="BU72" s="105"/>
      <c r="BV72" s="106"/>
      <c r="BW72" s="148" t="str">
        <f t="shared" si="93"/>
        <v/>
      </c>
      <c r="BY72" s="236"/>
      <c r="BZ72" s="166" t="str">
        <f>IF(CA72="","",COUNTA(CA48:CA72))</f>
        <v/>
      </c>
      <c r="CA72" s="167" t="str">
        <f>$D$72</f>
        <v/>
      </c>
      <c r="CB72" s="104"/>
      <c r="CC72" s="105"/>
      <c r="CD72" s="105"/>
      <c r="CE72" s="106"/>
      <c r="CF72" s="104"/>
      <c r="CG72" s="105"/>
      <c r="CH72" s="105"/>
      <c r="CI72" s="106"/>
      <c r="CJ72" s="104"/>
      <c r="CK72" s="105"/>
      <c r="CL72" s="105"/>
      <c r="CM72" s="106"/>
      <c r="CN72" s="104"/>
      <c r="CO72" s="105"/>
      <c r="CP72" s="105"/>
      <c r="CQ72" s="106"/>
      <c r="CR72" s="104"/>
      <c r="CS72" s="105"/>
      <c r="CT72" s="105"/>
      <c r="CU72" s="106"/>
      <c r="CV72" s="166" t="str">
        <f t="shared" si="94"/>
        <v/>
      </c>
      <c r="CX72" s="254"/>
      <c r="CY72" s="184" t="str">
        <f>IF(CZ72="","",COUNTA(CZ48:CZ72))</f>
        <v/>
      </c>
      <c r="CZ72" s="185" t="str">
        <f>$D$72</f>
        <v/>
      </c>
      <c r="DA72" s="104"/>
      <c r="DB72" s="105"/>
      <c r="DC72" s="105"/>
      <c r="DD72" s="106"/>
      <c r="DE72" s="104"/>
      <c r="DF72" s="105"/>
      <c r="DG72" s="105"/>
      <c r="DH72" s="106"/>
      <c r="DI72" s="104"/>
      <c r="DJ72" s="105"/>
      <c r="DK72" s="105"/>
      <c r="DL72" s="106"/>
      <c r="DM72" s="104"/>
      <c r="DN72" s="105"/>
      <c r="DO72" s="105"/>
      <c r="DP72" s="106"/>
      <c r="DQ72" s="104"/>
      <c r="DR72" s="105"/>
      <c r="DS72" s="105"/>
      <c r="DT72" s="106"/>
      <c r="DU72" s="184" t="str">
        <f t="shared" si="95"/>
        <v/>
      </c>
      <c r="DV72" s="82" t="str">
        <f>IF(初期設定!I32="","",初期設定!$H$5&amp;正答数入力!CY72&amp;正答数入力!CZ72)</f>
        <v/>
      </c>
    </row>
    <row r="73" spans="2:126" x14ac:dyDescent="0.15">
      <c r="B73" s="302"/>
      <c r="C73" s="112" t="str">
        <f>IF(D73="","",COUNTA(D48:D73))</f>
        <v/>
      </c>
      <c r="D73" s="113" t="str">
        <f>IF(初期設定!I33="","",初期設定!I33)</f>
        <v/>
      </c>
      <c r="E73" s="104"/>
      <c r="F73" s="105"/>
      <c r="G73" s="105"/>
      <c r="H73" s="106"/>
      <c r="I73" s="104"/>
      <c r="J73" s="105"/>
      <c r="K73" s="105"/>
      <c r="L73" s="106"/>
      <c r="M73" s="104"/>
      <c r="N73" s="105"/>
      <c r="O73" s="105"/>
      <c r="P73" s="106"/>
      <c r="Q73" s="104"/>
      <c r="R73" s="105"/>
      <c r="S73" s="105"/>
      <c r="T73" s="106"/>
      <c r="U73" s="104"/>
      <c r="V73" s="105"/>
      <c r="W73" s="105"/>
      <c r="X73" s="106"/>
      <c r="Y73" s="112" t="str">
        <f t="shared" si="91"/>
        <v/>
      </c>
      <c r="Z73" s="51"/>
      <c r="AA73" s="257"/>
      <c r="AB73" s="130" t="str">
        <f>IF(AC73="","",COUNTA(AC48:AC73))</f>
        <v/>
      </c>
      <c r="AC73" s="131" t="str">
        <f>$D$73</f>
        <v/>
      </c>
      <c r="AD73" s="104"/>
      <c r="AE73" s="105"/>
      <c r="AF73" s="105"/>
      <c r="AG73" s="106"/>
      <c r="AH73" s="104"/>
      <c r="AI73" s="105"/>
      <c r="AJ73" s="105"/>
      <c r="AK73" s="106"/>
      <c r="AL73" s="104"/>
      <c r="AM73" s="105"/>
      <c r="AN73" s="105"/>
      <c r="AO73" s="106"/>
      <c r="AP73" s="104"/>
      <c r="AQ73" s="105"/>
      <c r="AR73" s="105"/>
      <c r="AS73" s="106"/>
      <c r="AT73" s="104"/>
      <c r="AU73" s="105"/>
      <c r="AV73" s="105"/>
      <c r="AW73" s="106"/>
      <c r="AX73" s="130" t="str">
        <f t="shared" si="92"/>
        <v/>
      </c>
      <c r="AZ73" s="260"/>
      <c r="BA73" s="148" t="str">
        <f>IF(BB73="","",COUNTA(BB48:BB73))</f>
        <v/>
      </c>
      <c r="BB73" s="149" t="str">
        <f>$D$73</f>
        <v/>
      </c>
      <c r="BC73" s="104"/>
      <c r="BD73" s="105"/>
      <c r="BE73" s="105"/>
      <c r="BF73" s="106"/>
      <c r="BG73" s="104"/>
      <c r="BH73" s="105"/>
      <c r="BI73" s="105"/>
      <c r="BJ73" s="106"/>
      <c r="BK73" s="104"/>
      <c r="BL73" s="105"/>
      <c r="BM73" s="105"/>
      <c r="BN73" s="106"/>
      <c r="BO73" s="104"/>
      <c r="BP73" s="105"/>
      <c r="BQ73" s="105"/>
      <c r="BR73" s="106"/>
      <c r="BS73" s="104"/>
      <c r="BT73" s="105"/>
      <c r="BU73" s="105"/>
      <c r="BV73" s="106"/>
      <c r="BW73" s="148" t="str">
        <f t="shared" si="93"/>
        <v/>
      </c>
      <c r="BY73" s="236"/>
      <c r="BZ73" s="166" t="str">
        <f>IF(CA73="","",COUNTA(CA48:CA73))</f>
        <v/>
      </c>
      <c r="CA73" s="167" t="str">
        <f>$D$73</f>
        <v/>
      </c>
      <c r="CB73" s="104"/>
      <c r="CC73" s="105"/>
      <c r="CD73" s="105"/>
      <c r="CE73" s="106"/>
      <c r="CF73" s="104"/>
      <c r="CG73" s="105"/>
      <c r="CH73" s="105"/>
      <c r="CI73" s="106"/>
      <c r="CJ73" s="104"/>
      <c r="CK73" s="105"/>
      <c r="CL73" s="105"/>
      <c r="CM73" s="106"/>
      <c r="CN73" s="104"/>
      <c r="CO73" s="105"/>
      <c r="CP73" s="105"/>
      <c r="CQ73" s="106"/>
      <c r="CR73" s="104"/>
      <c r="CS73" s="105"/>
      <c r="CT73" s="105"/>
      <c r="CU73" s="106"/>
      <c r="CV73" s="166" t="str">
        <f t="shared" si="94"/>
        <v/>
      </c>
      <c r="CX73" s="254"/>
      <c r="CY73" s="184" t="str">
        <f>IF(CZ73="","",COUNTA(CZ48:CZ73))</f>
        <v/>
      </c>
      <c r="CZ73" s="185" t="str">
        <f>$D$73</f>
        <v/>
      </c>
      <c r="DA73" s="104"/>
      <c r="DB73" s="105"/>
      <c r="DC73" s="105"/>
      <c r="DD73" s="106"/>
      <c r="DE73" s="104"/>
      <c r="DF73" s="105"/>
      <c r="DG73" s="105"/>
      <c r="DH73" s="106"/>
      <c r="DI73" s="104"/>
      <c r="DJ73" s="105"/>
      <c r="DK73" s="105"/>
      <c r="DL73" s="106"/>
      <c r="DM73" s="104"/>
      <c r="DN73" s="105"/>
      <c r="DO73" s="105"/>
      <c r="DP73" s="106"/>
      <c r="DQ73" s="104"/>
      <c r="DR73" s="105"/>
      <c r="DS73" s="105"/>
      <c r="DT73" s="106"/>
      <c r="DU73" s="184" t="str">
        <f t="shared" si="95"/>
        <v/>
      </c>
      <c r="DV73" s="82" t="str">
        <f>IF(初期設定!I33="","",初期設定!$H$5&amp;正答数入力!CY73&amp;正答数入力!CZ73)</f>
        <v/>
      </c>
    </row>
    <row r="74" spans="2:126" x14ac:dyDescent="0.15">
      <c r="B74" s="302"/>
      <c r="C74" s="112" t="str">
        <f>IF(D74="","",COUNTA(D48:D74))</f>
        <v/>
      </c>
      <c r="D74" s="113" t="str">
        <f>IF(初期設定!I34="","",初期設定!I34)</f>
        <v/>
      </c>
      <c r="E74" s="104"/>
      <c r="F74" s="105"/>
      <c r="G74" s="105"/>
      <c r="H74" s="106"/>
      <c r="I74" s="104"/>
      <c r="J74" s="105"/>
      <c r="K74" s="105"/>
      <c r="L74" s="106"/>
      <c r="M74" s="104"/>
      <c r="N74" s="105"/>
      <c r="O74" s="105"/>
      <c r="P74" s="106"/>
      <c r="Q74" s="104"/>
      <c r="R74" s="105"/>
      <c r="S74" s="105"/>
      <c r="T74" s="106"/>
      <c r="U74" s="104"/>
      <c r="V74" s="105"/>
      <c r="W74" s="105"/>
      <c r="X74" s="106"/>
      <c r="Y74" s="112" t="str">
        <f t="shared" si="91"/>
        <v/>
      </c>
      <c r="Z74" s="51"/>
      <c r="AA74" s="257"/>
      <c r="AB74" s="130" t="str">
        <f>IF(AC74="","",COUNTA(AC48:AC74))</f>
        <v/>
      </c>
      <c r="AC74" s="131" t="str">
        <f>$D$74</f>
        <v/>
      </c>
      <c r="AD74" s="104"/>
      <c r="AE74" s="105"/>
      <c r="AF74" s="105"/>
      <c r="AG74" s="106"/>
      <c r="AH74" s="104"/>
      <c r="AI74" s="105"/>
      <c r="AJ74" s="105"/>
      <c r="AK74" s="106"/>
      <c r="AL74" s="104"/>
      <c r="AM74" s="105"/>
      <c r="AN74" s="105"/>
      <c r="AO74" s="106"/>
      <c r="AP74" s="104"/>
      <c r="AQ74" s="105"/>
      <c r="AR74" s="105"/>
      <c r="AS74" s="106"/>
      <c r="AT74" s="104"/>
      <c r="AU74" s="105"/>
      <c r="AV74" s="105"/>
      <c r="AW74" s="106"/>
      <c r="AX74" s="130" t="str">
        <f t="shared" si="92"/>
        <v/>
      </c>
      <c r="AZ74" s="260"/>
      <c r="BA74" s="148" t="str">
        <f>IF(BB74="","",COUNTA(BB48:BB74))</f>
        <v/>
      </c>
      <c r="BB74" s="149" t="str">
        <f>$D$74</f>
        <v/>
      </c>
      <c r="BC74" s="104"/>
      <c r="BD74" s="105"/>
      <c r="BE74" s="105"/>
      <c r="BF74" s="106"/>
      <c r="BG74" s="104"/>
      <c r="BH74" s="105"/>
      <c r="BI74" s="105"/>
      <c r="BJ74" s="106"/>
      <c r="BK74" s="104"/>
      <c r="BL74" s="105"/>
      <c r="BM74" s="105"/>
      <c r="BN74" s="106"/>
      <c r="BO74" s="104"/>
      <c r="BP74" s="105"/>
      <c r="BQ74" s="105"/>
      <c r="BR74" s="106"/>
      <c r="BS74" s="104"/>
      <c r="BT74" s="105"/>
      <c r="BU74" s="105"/>
      <c r="BV74" s="106"/>
      <c r="BW74" s="148" t="str">
        <f t="shared" si="93"/>
        <v/>
      </c>
      <c r="BY74" s="236"/>
      <c r="BZ74" s="166" t="str">
        <f>IF(CA74="","",COUNTA(CA48:CA74))</f>
        <v/>
      </c>
      <c r="CA74" s="167" t="str">
        <f>$D$74</f>
        <v/>
      </c>
      <c r="CB74" s="104"/>
      <c r="CC74" s="105"/>
      <c r="CD74" s="105"/>
      <c r="CE74" s="106"/>
      <c r="CF74" s="104"/>
      <c r="CG74" s="105"/>
      <c r="CH74" s="105"/>
      <c r="CI74" s="106"/>
      <c r="CJ74" s="104"/>
      <c r="CK74" s="105"/>
      <c r="CL74" s="105"/>
      <c r="CM74" s="106"/>
      <c r="CN74" s="104"/>
      <c r="CO74" s="105"/>
      <c r="CP74" s="105"/>
      <c r="CQ74" s="106"/>
      <c r="CR74" s="104"/>
      <c r="CS74" s="105"/>
      <c r="CT74" s="105"/>
      <c r="CU74" s="106"/>
      <c r="CV74" s="166" t="str">
        <f t="shared" si="94"/>
        <v/>
      </c>
      <c r="CX74" s="254"/>
      <c r="CY74" s="184" t="str">
        <f>IF(CZ74="","",COUNTA(CZ48:CZ74))</f>
        <v/>
      </c>
      <c r="CZ74" s="185" t="str">
        <f>$D$74</f>
        <v/>
      </c>
      <c r="DA74" s="104"/>
      <c r="DB74" s="105"/>
      <c r="DC74" s="105"/>
      <c r="DD74" s="106"/>
      <c r="DE74" s="104"/>
      <c r="DF74" s="105"/>
      <c r="DG74" s="105"/>
      <c r="DH74" s="106"/>
      <c r="DI74" s="104"/>
      <c r="DJ74" s="105"/>
      <c r="DK74" s="105"/>
      <c r="DL74" s="106"/>
      <c r="DM74" s="104"/>
      <c r="DN74" s="105"/>
      <c r="DO74" s="105"/>
      <c r="DP74" s="106"/>
      <c r="DQ74" s="104"/>
      <c r="DR74" s="105"/>
      <c r="DS74" s="105"/>
      <c r="DT74" s="106"/>
      <c r="DU74" s="184" t="str">
        <f t="shared" si="95"/>
        <v/>
      </c>
      <c r="DV74" s="82" t="str">
        <f>IF(初期設定!I34="","",初期設定!$H$5&amp;正答数入力!CY74&amp;正答数入力!CZ74)</f>
        <v/>
      </c>
    </row>
    <row r="75" spans="2:126" x14ac:dyDescent="0.15">
      <c r="B75" s="302"/>
      <c r="C75" s="112" t="str">
        <f>IF(D75="","",COUNTA(D48:D75))</f>
        <v/>
      </c>
      <c r="D75" s="113" t="str">
        <f>IF(初期設定!I35="","",初期設定!I35)</f>
        <v/>
      </c>
      <c r="E75" s="104"/>
      <c r="F75" s="105"/>
      <c r="G75" s="105"/>
      <c r="H75" s="106"/>
      <c r="I75" s="104"/>
      <c r="J75" s="105"/>
      <c r="K75" s="105"/>
      <c r="L75" s="106"/>
      <c r="M75" s="104"/>
      <c r="N75" s="105"/>
      <c r="O75" s="105"/>
      <c r="P75" s="106"/>
      <c r="Q75" s="104"/>
      <c r="R75" s="105"/>
      <c r="S75" s="105"/>
      <c r="T75" s="106"/>
      <c r="U75" s="104"/>
      <c r="V75" s="105"/>
      <c r="W75" s="105"/>
      <c r="X75" s="106"/>
      <c r="Y75" s="112" t="str">
        <f t="shared" si="91"/>
        <v/>
      </c>
      <c r="Z75" s="51"/>
      <c r="AA75" s="257"/>
      <c r="AB75" s="130" t="str">
        <f>IF(AC75="","",COUNTA(AC48:AC75))</f>
        <v/>
      </c>
      <c r="AC75" s="131" t="str">
        <f>$D$75</f>
        <v/>
      </c>
      <c r="AD75" s="104"/>
      <c r="AE75" s="105"/>
      <c r="AF75" s="105"/>
      <c r="AG75" s="106"/>
      <c r="AH75" s="104"/>
      <c r="AI75" s="105"/>
      <c r="AJ75" s="105"/>
      <c r="AK75" s="106"/>
      <c r="AL75" s="104"/>
      <c r="AM75" s="105"/>
      <c r="AN75" s="105"/>
      <c r="AO75" s="106"/>
      <c r="AP75" s="104"/>
      <c r="AQ75" s="105"/>
      <c r="AR75" s="105"/>
      <c r="AS75" s="106"/>
      <c r="AT75" s="104"/>
      <c r="AU75" s="105"/>
      <c r="AV75" s="105"/>
      <c r="AW75" s="106"/>
      <c r="AX75" s="130" t="str">
        <f t="shared" si="92"/>
        <v/>
      </c>
      <c r="AZ75" s="260"/>
      <c r="BA75" s="148" t="str">
        <f>IF(BB75="","",COUNTA(BB48:BB75))</f>
        <v/>
      </c>
      <c r="BB75" s="149" t="str">
        <f>$D$75</f>
        <v/>
      </c>
      <c r="BC75" s="104"/>
      <c r="BD75" s="105"/>
      <c r="BE75" s="105"/>
      <c r="BF75" s="106"/>
      <c r="BG75" s="104"/>
      <c r="BH75" s="105"/>
      <c r="BI75" s="105"/>
      <c r="BJ75" s="106"/>
      <c r="BK75" s="104"/>
      <c r="BL75" s="105"/>
      <c r="BM75" s="105"/>
      <c r="BN75" s="106"/>
      <c r="BO75" s="104"/>
      <c r="BP75" s="105"/>
      <c r="BQ75" s="105"/>
      <c r="BR75" s="106"/>
      <c r="BS75" s="104"/>
      <c r="BT75" s="105"/>
      <c r="BU75" s="105"/>
      <c r="BV75" s="106"/>
      <c r="BW75" s="148" t="str">
        <f t="shared" si="93"/>
        <v/>
      </c>
      <c r="BY75" s="236"/>
      <c r="BZ75" s="166" t="str">
        <f>IF(CA75="","",COUNTA(CA48:CA75))</f>
        <v/>
      </c>
      <c r="CA75" s="167" t="str">
        <f>$D$75</f>
        <v/>
      </c>
      <c r="CB75" s="104"/>
      <c r="CC75" s="105"/>
      <c r="CD75" s="105"/>
      <c r="CE75" s="106"/>
      <c r="CF75" s="104"/>
      <c r="CG75" s="105"/>
      <c r="CH75" s="105"/>
      <c r="CI75" s="106"/>
      <c r="CJ75" s="104"/>
      <c r="CK75" s="105"/>
      <c r="CL75" s="105"/>
      <c r="CM75" s="106"/>
      <c r="CN75" s="104"/>
      <c r="CO75" s="105"/>
      <c r="CP75" s="105"/>
      <c r="CQ75" s="106"/>
      <c r="CR75" s="104"/>
      <c r="CS75" s="105"/>
      <c r="CT75" s="105"/>
      <c r="CU75" s="106"/>
      <c r="CV75" s="166" t="str">
        <f t="shared" si="94"/>
        <v/>
      </c>
      <c r="CX75" s="254"/>
      <c r="CY75" s="184" t="str">
        <f>IF(CZ75="","",COUNTA(CZ48:CZ75))</f>
        <v/>
      </c>
      <c r="CZ75" s="185" t="str">
        <f>$D$75</f>
        <v/>
      </c>
      <c r="DA75" s="104"/>
      <c r="DB75" s="105"/>
      <c r="DC75" s="105"/>
      <c r="DD75" s="106"/>
      <c r="DE75" s="104"/>
      <c r="DF75" s="105"/>
      <c r="DG75" s="105"/>
      <c r="DH75" s="106"/>
      <c r="DI75" s="104"/>
      <c r="DJ75" s="105"/>
      <c r="DK75" s="105"/>
      <c r="DL75" s="106"/>
      <c r="DM75" s="104"/>
      <c r="DN75" s="105"/>
      <c r="DO75" s="105"/>
      <c r="DP75" s="106"/>
      <c r="DQ75" s="104"/>
      <c r="DR75" s="105"/>
      <c r="DS75" s="105"/>
      <c r="DT75" s="106"/>
      <c r="DU75" s="184" t="str">
        <f t="shared" si="95"/>
        <v/>
      </c>
      <c r="DV75" s="82" t="str">
        <f>IF(初期設定!I35="","",初期設定!$H$5&amp;正答数入力!CY75&amp;正答数入力!CZ75)</f>
        <v/>
      </c>
    </row>
    <row r="76" spans="2:126" x14ac:dyDescent="0.15">
      <c r="B76" s="302"/>
      <c r="C76" s="112" t="str">
        <f>IF(D76="","",COUNTA(D48:D76))</f>
        <v/>
      </c>
      <c r="D76" s="113" t="str">
        <f>IF(初期設定!I36="","",初期設定!I36)</f>
        <v/>
      </c>
      <c r="E76" s="104"/>
      <c r="F76" s="105"/>
      <c r="G76" s="105"/>
      <c r="H76" s="106"/>
      <c r="I76" s="104"/>
      <c r="J76" s="105"/>
      <c r="K76" s="105"/>
      <c r="L76" s="106"/>
      <c r="M76" s="104"/>
      <c r="N76" s="105"/>
      <c r="O76" s="105"/>
      <c r="P76" s="106"/>
      <c r="Q76" s="104"/>
      <c r="R76" s="105"/>
      <c r="S76" s="105"/>
      <c r="T76" s="106"/>
      <c r="U76" s="104"/>
      <c r="V76" s="105"/>
      <c r="W76" s="105"/>
      <c r="X76" s="106"/>
      <c r="Y76" s="112" t="str">
        <f t="shared" si="91"/>
        <v/>
      </c>
      <c r="Z76" s="51"/>
      <c r="AA76" s="257"/>
      <c r="AB76" s="130" t="str">
        <f>IF(AC76="","",COUNTA(AC48:AC76))</f>
        <v/>
      </c>
      <c r="AC76" s="131" t="str">
        <f>$D$76</f>
        <v/>
      </c>
      <c r="AD76" s="104"/>
      <c r="AE76" s="105"/>
      <c r="AF76" s="105"/>
      <c r="AG76" s="106"/>
      <c r="AH76" s="104"/>
      <c r="AI76" s="105"/>
      <c r="AJ76" s="105"/>
      <c r="AK76" s="106"/>
      <c r="AL76" s="104"/>
      <c r="AM76" s="105"/>
      <c r="AN76" s="105"/>
      <c r="AO76" s="106"/>
      <c r="AP76" s="104"/>
      <c r="AQ76" s="105"/>
      <c r="AR76" s="105"/>
      <c r="AS76" s="106"/>
      <c r="AT76" s="104"/>
      <c r="AU76" s="105"/>
      <c r="AV76" s="105"/>
      <c r="AW76" s="106"/>
      <c r="AX76" s="130" t="str">
        <f t="shared" si="92"/>
        <v/>
      </c>
      <c r="AZ76" s="260"/>
      <c r="BA76" s="148" t="str">
        <f>IF(BB76="","",COUNTA(BB48:BB76))</f>
        <v/>
      </c>
      <c r="BB76" s="149" t="str">
        <f>$D$76</f>
        <v/>
      </c>
      <c r="BC76" s="104"/>
      <c r="BD76" s="105"/>
      <c r="BE76" s="105"/>
      <c r="BF76" s="106"/>
      <c r="BG76" s="104"/>
      <c r="BH76" s="105"/>
      <c r="BI76" s="105"/>
      <c r="BJ76" s="106"/>
      <c r="BK76" s="104"/>
      <c r="BL76" s="105"/>
      <c r="BM76" s="105"/>
      <c r="BN76" s="106"/>
      <c r="BO76" s="104"/>
      <c r="BP76" s="105"/>
      <c r="BQ76" s="105"/>
      <c r="BR76" s="106"/>
      <c r="BS76" s="104"/>
      <c r="BT76" s="105"/>
      <c r="BU76" s="105"/>
      <c r="BV76" s="106"/>
      <c r="BW76" s="148" t="str">
        <f t="shared" si="93"/>
        <v/>
      </c>
      <c r="BY76" s="236"/>
      <c r="BZ76" s="166" t="str">
        <f>IF(CA76="","",COUNTA(CA48:CA76))</f>
        <v/>
      </c>
      <c r="CA76" s="167" t="str">
        <f>$D$76</f>
        <v/>
      </c>
      <c r="CB76" s="104"/>
      <c r="CC76" s="105"/>
      <c r="CD76" s="105"/>
      <c r="CE76" s="106"/>
      <c r="CF76" s="104"/>
      <c r="CG76" s="105"/>
      <c r="CH76" s="105"/>
      <c r="CI76" s="106"/>
      <c r="CJ76" s="104"/>
      <c r="CK76" s="105"/>
      <c r="CL76" s="105"/>
      <c r="CM76" s="106"/>
      <c r="CN76" s="104"/>
      <c r="CO76" s="105"/>
      <c r="CP76" s="105"/>
      <c r="CQ76" s="106"/>
      <c r="CR76" s="104"/>
      <c r="CS76" s="105"/>
      <c r="CT76" s="105"/>
      <c r="CU76" s="106"/>
      <c r="CV76" s="166" t="str">
        <f t="shared" si="94"/>
        <v/>
      </c>
      <c r="CX76" s="254"/>
      <c r="CY76" s="184" t="str">
        <f>IF(CZ76="","",COUNTA(CZ48:CZ76))</f>
        <v/>
      </c>
      <c r="CZ76" s="185" t="str">
        <f>$D$76</f>
        <v/>
      </c>
      <c r="DA76" s="104"/>
      <c r="DB76" s="105"/>
      <c r="DC76" s="105"/>
      <c r="DD76" s="106"/>
      <c r="DE76" s="104"/>
      <c r="DF76" s="105"/>
      <c r="DG76" s="105"/>
      <c r="DH76" s="106"/>
      <c r="DI76" s="104"/>
      <c r="DJ76" s="105"/>
      <c r="DK76" s="105"/>
      <c r="DL76" s="106"/>
      <c r="DM76" s="104"/>
      <c r="DN76" s="105"/>
      <c r="DO76" s="105"/>
      <c r="DP76" s="106"/>
      <c r="DQ76" s="104"/>
      <c r="DR76" s="105"/>
      <c r="DS76" s="105"/>
      <c r="DT76" s="106"/>
      <c r="DU76" s="184" t="str">
        <f t="shared" si="95"/>
        <v/>
      </c>
      <c r="DV76" s="82" t="str">
        <f>IF(初期設定!I36="","",初期設定!$H$5&amp;正答数入力!CY76&amp;正答数入力!CZ76)</f>
        <v/>
      </c>
    </row>
    <row r="77" spans="2:126" x14ac:dyDescent="0.15">
      <c r="B77" s="302"/>
      <c r="C77" s="114" t="str">
        <f>IF(D77="","",COUNTA(D48:D77))</f>
        <v/>
      </c>
      <c r="D77" s="115" t="str">
        <f>IF(初期設定!I37="","",初期設定!I37)</f>
        <v/>
      </c>
      <c r="E77" s="107"/>
      <c r="F77" s="108"/>
      <c r="G77" s="108"/>
      <c r="H77" s="109"/>
      <c r="I77" s="107"/>
      <c r="J77" s="108"/>
      <c r="K77" s="108"/>
      <c r="L77" s="109"/>
      <c r="M77" s="107"/>
      <c r="N77" s="108"/>
      <c r="O77" s="108"/>
      <c r="P77" s="109"/>
      <c r="Q77" s="107"/>
      <c r="R77" s="108"/>
      <c r="S77" s="108"/>
      <c r="T77" s="109"/>
      <c r="U77" s="107"/>
      <c r="V77" s="108"/>
      <c r="W77" s="108"/>
      <c r="X77" s="109"/>
      <c r="Y77" s="114" t="str">
        <f t="shared" si="91"/>
        <v/>
      </c>
      <c r="Z77" s="51"/>
      <c r="AA77" s="257"/>
      <c r="AB77" s="132" t="str">
        <f>IF(AC77="","",COUNTA(AC48:AC77))</f>
        <v/>
      </c>
      <c r="AC77" s="133" t="str">
        <f>$D$77</f>
        <v/>
      </c>
      <c r="AD77" s="107"/>
      <c r="AE77" s="108"/>
      <c r="AF77" s="108"/>
      <c r="AG77" s="109"/>
      <c r="AH77" s="107"/>
      <c r="AI77" s="108"/>
      <c r="AJ77" s="108"/>
      <c r="AK77" s="109"/>
      <c r="AL77" s="107"/>
      <c r="AM77" s="108"/>
      <c r="AN77" s="108"/>
      <c r="AO77" s="109"/>
      <c r="AP77" s="107"/>
      <c r="AQ77" s="108"/>
      <c r="AR77" s="108"/>
      <c r="AS77" s="109"/>
      <c r="AT77" s="107"/>
      <c r="AU77" s="108"/>
      <c r="AV77" s="108"/>
      <c r="AW77" s="109"/>
      <c r="AX77" s="132" t="str">
        <f t="shared" si="92"/>
        <v/>
      </c>
      <c r="AZ77" s="260"/>
      <c r="BA77" s="150" t="str">
        <f>IF(BB77="","",COUNTA(BB48:BB77))</f>
        <v/>
      </c>
      <c r="BB77" s="151" t="str">
        <f>$D$77</f>
        <v/>
      </c>
      <c r="BC77" s="107"/>
      <c r="BD77" s="108"/>
      <c r="BE77" s="108"/>
      <c r="BF77" s="109"/>
      <c r="BG77" s="107"/>
      <c r="BH77" s="108"/>
      <c r="BI77" s="108"/>
      <c r="BJ77" s="109"/>
      <c r="BK77" s="107"/>
      <c r="BL77" s="108"/>
      <c r="BM77" s="108"/>
      <c r="BN77" s="109"/>
      <c r="BO77" s="107"/>
      <c r="BP77" s="108"/>
      <c r="BQ77" s="108"/>
      <c r="BR77" s="109"/>
      <c r="BS77" s="107"/>
      <c r="BT77" s="108"/>
      <c r="BU77" s="108"/>
      <c r="BV77" s="109"/>
      <c r="BW77" s="150" t="str">
        <f t="shared" si="93"/>
        <v/>
      </c>
      <c r="BY77" s="236"/>
      <c r="BZ77" s="168" t="str">
        <f>IF(CA77="","",COUNTA(CA48:CA77))</f>
        <v/>
      </c>
      <c r="CA77" s="169" t="str">
        <f>$D$77</f>
        <v/>
      </c>
      <c r="CB77" s="107"/>
      <c r="CC77" s="108"/>
      <c r="CD77" s="108"/>
      <c r="CE77" s="109"/>
      <c r="CF77" s="107"/>
      <c r="CG77" s="108"/>
      <c r="CH77" s="108"/>
      <c r="CI77" s="109"/>
      <c r="CJ77" s="107"/>
      <c r="CK77" s="108"/>
      <c r="CL77" s="108"/>
      <c r="CM77" s="109"/>
      <c r="CN77" s="107"/>
      <c r="CO77" s="108"/>
      <c r="CP77" s="108"/>
      <c r="CQ77" s="109"/>
      <c r="CR77" s="107"/>
      <c r="CS77" s="108"/>
      <c r="CT77" s="108"/>
      <c r="CU77" s="109"/>
      <c r="CV77" s="168" t="str">
        <f t="shared" si="94"/>
        <v/>
      </c>
      <c r="CX77" s="254"/>
      <c r="CY77" s="186" t="str">
        <f>IF(CZ77="","",COUNTA(CZ48:CZ77))</f>
        <v/>
      </c>
      <c r="CZ77" s="187" t="str">
        <f>$D$77</f>
        <v/>
      </c>
      <c r="DA77" s="107"/>
      <c r="DB77" s="108"/>
      <c r="DC77" s="108"/>
      <c r="DD77" s="109"/>
      <c r="DE77" s="107"/>
      <c r="DF77" s="108"/>
      <c r="DG77" s="108"/>
      <c r="DH77" s="109"/>
      <c r="DI77" s="107"/>
      <c r="DJ77" s="108"/>
      <c r="DK77" s="108"/>
      <c r="DL77" s="109"/>
      <c r="DM77" s="107"/>
      <c r="DN77" s="108"/>
      <c r="DO77" s="108"/>
      <c r="DP77" s="109"/>
      <c r="DQ77" s="107"/>
      <c r="DR77" s="108"/>
      <c r="DS77" s="108"/>
      <c r="DT77" s="109"/>
      <c r="DU77" s="186" t="str">
        <f t="shared" si="95"/>
        <v/>
      </c>
      <c r="DV77" s="82" t="str">
        <f>IF(初期設定!I37="","",初期設定!$H$5&amp;正答数入力!CY77&amp;正答数入力!CZ77)</f>
        <v/>
      </c>
    </row>
    <row r="78" spans="2:126" x14ac:dyDescent="0.15">
      <c r="B78" s="302"/>
      <c r="C78" s="110" t="str">
        <f>IF(D78="","",COUNTA(D48:D78))</f>
        <v/>
      </c>
      <c r="D78" s="111" t="str">
        <f>IF(初期設定!I38="","",初期設定!I38)</f>
        <v/>
      </c>
      <c r="E78" s="101"/>
      <c r="F78" s="102"/>
      <c r="G78" s="102"/>
      <c r="H78" s="103"/>
      <c r="I78" s="101"/>
      <c r="J78" s="102"/>
      <c r="K78" s="102"/>
      <c r="L78" s="103"/>
      <c r="M78" s="101"/>
      <c r="N78" s="102"/>
      <c r="O78" s="102"/>
      <c r="P78" s="103"/>
      <c r="Q78" s="101"/>
      <c r="R78" s="102"/>
      <c r="S78" s="102"/>
      <c r="T78" s="103"/>
      <c r="U78" s="101"/>
      <c r="V78" s="102"/>
      <c r="W78" s="102"/>
      <c r="X78" s="103"/>
      <c r="Y78" s="110" t="str">
        <f t="shared" si="91"/>
        <v/>
      </c>
      <c r="Z78" s="51"/>
      <c r="AA78" s="257"/>
      <c r="AB78" s="128" t="str">
        <f>IF(AC78="","",COUNTA(AC48:AC78))</f>
        <v/>
      </c>
      <c r="AC78" s="129" t="str">
        <f>$D$78</f>
        <v/>
      </c>
      <c r="AD78" s="101"/>
      <c r="AE78" s="102"/>
      <c r="AF78" s="102"/>
      <c r="AG78" s="103"/>
      <c r="AH78" s="101"/>
      <c r="AI78" s="102"/>
      <c r="AJ78" s="102"/>
      <c r="AK78" s="103"/>
      <c r="AL78" s="101"/>
      <c r="AM78" s="102"/>
      <c r="AN78" s="102"/>
      <c r="AO78" s="103"/>
      <c r="AP78" s="101"/>
      <c r="AQ78" s="102"/>
      <c r="AR78" s="102"/>
      <c r="AS78" s="103"/>
      <c r="AT78" s="101"/>
      <c r="AU78" s="102"/>
      <c r="AV78" s="102"/>
      <c r="AW78" s="103"/>
      <c r="AX78" s="128" t="str">
        <f t="shared" si="92"/>
        <v/>
      </c>
      <c r="AZ78" s="260"/>
      <c r="BA78" s="146" t="str">
        <f>IF(BB78="","",COUNTA(BB48:BB78))</f>
        <v/>
      </c>
      <c r="BB78" s="147" t="str">
        <f>$D$78</f>
        <v/>
      </c>
      <c r="BC78" s="101"/>
      <c r="BD78" s="102"/>
      <c r="BE78" s="102"/>
      <c r="BF78" s="103"/>
      <c r="BG78" s="101"/>
      <c r="BH78" s="102"/>
      <c r="BI78" s="102"/>
      <c r="BJ78" s="103"/>
      <c r="BK78" s="101"/>
      <c r="BL78" s="102"/>
      <c r="BM78" s="102"/>
      <c r="BN78" s="103"/>
      <c r="BO78" s="101"/>
      <c r="BP78" s="102"/>
      <c r="BQ78" s="102"/>
      <c r="BR78" s="103"/>
      <c r="BS78" s="101"/>
      <c r="BT78" s="102"/>
      <c r="BU78" s="102"/>
      <c r="BV78" s="103"/>
      <c r="BW78" s="146" t="str">
        <f t="shared" si="93"/>
        <v/>
      </c>
      <c r="BY78" s="236"/>
      <c r="BZ78" s="164" t="str">
        <f>IF(CA78="","",COUNTA(CA48:CA78))</f>
        <v/>
      </c>
      <c r="CA78" s="165" t="str">
        <f>$D$78</f>
        <v/>
      </c>
      <c r="CB78" s="101"/>
      <c r="CC78" s="102"/>
      <c r="CD78" s="102"/>
      <c r="CE78" s="103"/>
      <c r="CF78" s="101"/>
      <c r="CG78" s="102"/>
      <c r="CH78" s="102"/>
      <c r="CI78" s="103"/>
      <c r="CJ78" s="101"/>
      <c r="CK78" s="102"/>
      <c r="CL78" s="102"/>
      <c r="CM78" s="103"/>
      <c r="CN78" s="101"/>
      <c r="CO78" s="102"/>
      <c r="CP78" s="102"/>
      <c r="CQ78" s="103"/>
      <c r="CR78" s="101"/>
      <c r="CS78" s="102"/>
      <c r="CT78" s="102"/>
      <c r="CU78" s="103"/>
      <c r="CV78" s="164" t="str">
        <f t="shared" si="94"/>
        <v/>
      </c>
      <c r="CX78" s="254"/>
      <c r="CY78" s="182" t="str">
        <f>IF(CZ78="","",COUNTA(CZ48:CZ78))</f>
        <v/>
      </c>
      <c r="CZ78" s="183" t="str">
        <f>$D$78</f>
        <v/>
      </c>
      <c r="DA78" s="101"/>
      <c r="DB78" s="102"/>
      <c r="DC78" s="102"/>
      <c r="DD78" s="103"/>
      <c r="DE78" s="101"/>
      <c r="DF78" s="102"/>
      <c r="DG78" s="102"/>
      <c r="DH78" s="103"/>
      <c r="DI78" s="101"/>
      <c r="DJ78" s="102"/>
      <c r="DK78" s="102"/>
      <c r="DL78" s="103"/>
      <c r="DM78" s="101"/>
      <c r="DN78" s="102"/>
      <c r="DO78" s="102"/>
      <c r="DP78" s="103"/>
      <c r="DQ78" s="101"/>
      <c r="DR78" s="102"/>
      <c r="DS78" s="102"/>
      <c r="DT78" s="103"/>
      <c r="DU78" s="182" t="str">
        <f t="shared" si="95"/>
        <v/>
      </c>
      <c r="DV78" s="82" t="str">
        <f>IF(初期設定!I38="","",初期設定!$H$5&amp;正答数入力!CY78&amp;正答数入力!CZ78)</f>
        <v/>
      </c>
    </row>
    <row r="79" spans="2:126" x14ac:dyDescent="0.15">
      <c r="B79" s="302"/>
      <c r="C79" s="112" t="str">
        <f>IF(D79="","",COUNTA(D48:D79))</f>
        <v/>
      </c>
      <c r="D79" s="113" t="str">
        <f>IF(初期設定!I39="","",初期設定!I39)</f>
        <v/>
      </c>
      <c r="E79" s="104"/>
      <c r="F79" s="105"/>
      <c r="G79" s="105"/>
      <c r="H79" s="106"/>
      <c r="I79" s="104"/>
      <c r="J79" s="105"/>
      <c r="K79" s="105"/>
      <c r="L79" s="106"/>
      <c r="M79" s="104"/>
      <c r="N79" s="105"/>
      <c r="O79" s="105"/>
      <c r="P79" s="106"/>
      <c r="Q79" s="104"/>
      <c r="R79" s="105"/>
      <c r="S79" s="105"/>
      <c r="T79" s="106"/>
      <c r="U79" s="104"/>
      <c r="V79" s="105"/>
      <c r="W79" s="105"/>
      <c r="X79" s="106"/>
      <c r="Y79" s="112" t="str">
        <f t="shared" si="91"/>
        <v/>
      </c>
      <c r="Z79" s="51"/>
      <c r="AA79" s="257"/>
      <c r="AB79" s="130" t="str">
        <f>IF(AC79="","",COUNTA(AC48:AC79))</f>
        <v/>
      </c>
      <c r="AC79" s="131" t="str">
        <f>$D$79</f>
        <v/>
      </c>
      <c r="AD79" s="104"/>
      <c r="AE79" s="105"/>
      <c r="AF79" s="105"/>
      <c r="AG79" s="106"/>
      <c r="AH79" s="104"/>
      <c r="AI79" s="105"/>
      <c r="AJ79" s="105"/>
      <c r="AK79" s="106"/>
      <c r="AL79" s="104"/>
      <c r="AM79" s="105"/>
      <c r="AN79" s="105"/>
      <c r="AO79" s="106"/>
      <c r="AP79" s="104"/>
      <c r="AQ79" s="105"/>
      <c r="AR79" s="105"/>
      <c r="AS79" s="106"/>
      <c r="AT79" s="104"/>
      <c r="AU79" s="105"/>
      <c r="AV79" s="105"/>
      <c r="AW79" s="106"/>
      <c r="AX79" s="130" t="str">
        <f t="shared" si="92"/>
        <v/>
      </c>
      <c r="AZ79" s="260"/>
      <c r="BA79" s="148" t="str">
        <f>IF(BB79="","",COUNTA(BB48:BB79))</f>
        <v/>
      </c>
      <c r="BB79" s="149" t="str">
        <f>$D$79</f>
        <v/>
      </c>
      <c r="BC79" s="104"/>
      <c r="BD79" s="105"/>
      <c r="BE79" s="105"/>
      <c r="BF79" s="106"/>
      <c r="BG79" s="104"/>
      <c r="BH79" s="105"/>
      <c r="BI79" s="105"/>
      <c r="BJ79" s="106"/>
      <c r="BK79" s="104"/>
      <c r="BL79" s="105"/>
      <c r="BM79" s="105"/>
      <c r="BN79" s="106"/>
      <c r="BO79" s="104"/>
      <c r="BP79" s="105"/>
      <c r="BQ79" s="105"/>
      <c r="BR79" s="106"/>
      <c r="BS79" s="104"/>
      <c r="BT79" s="105"/>
      <c r="BU79" s="105"/>
      <c r="BV79" s="106"/>
      <c r="BW79" s="148" t="str">
        <f t="shared" si="93"/>
        <v/>
      </c>
      <c r="BY79" s="236"/>
      <c r="BZ79" s="166" t="str">
        <f>IF(CA79="","",COUNTA(CA48:CA79))</f>
        <v/>
      </c>
      <c r="CA79" s="167" t="str">
        <f>$D$79</f>
        <v/>
      </c>
      <c r="CB79" s="104"/>
      <c r="CC79" s="105"/>
      <c r="CD79" s="105"/>
      <c r="CE79" s="106"/>
      <c r="CF79" s="104"/>
      <c r="CG79" s="105"/>
      <c r="CH79" s="105"/>
      <c r="CI79" s="106"/>
      <c r="CJ79" s="104"/>
      <c r="CK79" s="105"/>
      <c r="CL79" s="105"/>
      <c r="CM79" s="106"/>
      <c r="CN79" s="104"/>
      <c r="CO79" s="105"/>
      <c r="CP79" s="105"/>
      <c r="CQ79" s="106"/>
      <c r="CR79" s="104"/>
      <c r="CS79" s="105"/>
      <c r="CT79" s="105"/>
      <c r="CU79" s="106"/>
      <c r="CV79" s="166" t="str">
        <f t="shared" si="94"/>
        <v/>
      </c>
      <c r="CX79" s="254"/>
      <c r="CY79" s="184" t="str">
        <f>IF(CZ79="","",COUNTA(CZ48:CZ79))</f>
        <v/>
      </c>
      <c r="CZ79" s="185" t="str">
        <f>$D$79</f>
        <v/>
      </c>
      <c r="DA79" s="104"/>
      <c r="DB79" s="105"/>
      <c r="DC79" s="105"/>
      <c r="DD79" s="106"/>
      <c r="DE79" s="104"/>
      <c r="DF79" s="105"/>
      <c r="DG79" s="105"/>
      <c r="DH79" s="106"/>
      <c r="DI79" s="104"/>
      <c r="DJ79" s="105"/>
      <c r="DK79" s="105"/>
      <c r="DL79" s="106"/>
      <c r="DM79" s="104"/>
      <c r="DN79" s="105"/>
      <c r="DO79" s="105"/>
      <c r="DP79" s="106"/>
      <c r="DQ79" s="104"/>
      <c r="DR79" s="105"/>
      <c r="DS79" s="105"/>
      <c r="DT79" s="106"/>
      <c r="DU79" s="184" t="str">
        <f t="shared" si="95"/>
        <v/>
      </c>
      <c r="DV79" s="82" t="str">
        <f>IF(初期設定!I39="","",初期設定!$H$5&amp;正答数入力!CY79&amp;正答数入力!CZ79)</f>
        <v/>
      </c>
    </row>
    <row r="80" spans="2:126" x14ac:dyDescent="0.15">
      <c r="B80" s="302"/>
      <c r="C80" s="112" t="str">
        <f>IF(D80="","",COUNTA(D48:D80))</f>
        <v/>
      </c>
      <c r="D80" s="113" t="str">
        <f>IF(初期設定!I40="","",初期設定!I40)</f>
        <v/>
      </c>
      <c r="E80" s="104"/>
      <c r="F80" s="105"/>
      <c r="G80" s="105"/>
      <c r="H80" s="106"/>
      <c r="I80" s="104"/>
      <c r="J80" s="105"/>
      <c r="K80" s="105"/>
      <c r="L80" s="106"/>
      <c r="M80" s="104"/>
      <c r="N80" s="105"/>
      <c r="O80" s="105"/>
      <c r="P80" s="106"/>
      <c r="Q80" s="104"/>
      <c r="R80" s="105"/>
      <c r="S80" s="105"/>
      <c r="T80" s="106"/>
      <c r="U80" s="104"/>
      <c r="V80" s="105"/>
      <c r="W80" s="105"/>
      <c r="X80" s="106"/>
      <c r="Y80" s="112" t="str">
        <f t="shared" si="91"/>
        <v/>
      </c>
      <c r="Z80" s="51"/>
      <c r="AA80" s="257"/>
      <c r="AB80" s="130" t="str">
        <f>IF(AC80="","",COUNTA(AC48:AC80))</f>
        <v/>
      </c>
      <c r="AC80" s="131" t="str">
        <f>$D$80</f>
        <v/>
      </c>
      <c r="AD80" s="104"/>
      <c r="AE80" s="105"/>
      <c r="AF80" s="105"/>
      <c r="AG80" s="106"/>
      <c r="AH80" s="104"/>
      <c r="AI80" s="105"/>
      <c r="AJ80" s="105"/>
      <c r="AK80" s="106"/>
      <c r="AL80" s="104"/>
      <c r="AM80" s="105"/>
      <c r="AN80" s="105"/>
      <c r="AO80" s="106"/>
      <c r="AP80" s="104"/>
      <c r="AQ80" s="105"/>
      <c r="AR80" s="105"/>
      <c r="AS80" s="106"/>
      <c r="AT80" s="104"/>
      <c r="AU80" s="105"/>
      <c r="AV80" s="105"/>
      <c r="AW80" s="106"/>
      <c r="AX80" s="130" t="str">
        <f t="shared" si="92"/>
        <v/>
      </c>
      <c r="AZ80" s="260"/>
      <c r="BA80" s="148" t="str">
        <f>IF(BB80="","",COUNTA(BB48:BB80))</f>
        <v/>
      </c>
      <c r="BB80" s="149" t="str">
        <f>$D$80</f>
        <v/>
      </c>
      <c r="BC80" s="104"/>
      <c r="BD80" s="105"/>
      <c r="BE80" s="105"/>
      <c r="BF80" s="106"/>
      <c r="BG80" s="104"/>
      <c r="BH80" s="105"/>
      <c r="BI80" s="105"/>
      <c r="BJ80" s="106"/>
      <c r="BK80" s="104"/>
      <c r="BL80" s="105"/>
      <c r="BM80" s="105"/>
      <c r="BN80" s="106"/>
      <c r="BO80" s="104"/>
      <c r="BP80" s="105"/>
      <c r="BQ80" s="105"/>
      <c r="BR80" s="106"/>
      <c r="BS80" s="104"/>
      <c r="BT80" s="105"/>
      <c r="BU80" s="105"/>
      <c r="BV80" s="106"/>
      <c r="BW80" s="148" t="str">
        <f t="shared" si="93"/>
        <v/>
      </c>
      <c r="BY80" s="236"/>
      <c r="BZ80" s="166" t="str">
        <f>IF(CA80="","",COUNTA(CA48:CA80))</f>
        <v/>
      </c>
      <c r="CA80" s="167" t="str">
        <f>$D$80</f>
        <v/>
      </c>
      <c r="CB80" s="104"/>
      <c r="CC80" s="105"/>
      <c r="CD80" s="105"/>
      <c r="CE80" s="106"/>
      <c r="CF80" s="104"/>
      <c r="CG80" s="105"/>
      <c r="CH80" s="105"/>
      <c r="CI80" s="106"/>
      <c r="CJ80" s="104"/>
      <c r="CK80" s="105"/>
      <c r="CL80" s="105"/>
      <c r="CM80" s="106"/>
      <c r="CN80" s="104"/>
      <c r="CO80" s="105"/>
      <c r="CP80" s="105"/>
      <c r="CQ80" s="106"/>
      <c r="CR80" s="104"/>
      <c r="CS80" s="105"/>
      <c r="CT80" s="105"/>
      <c r="CU80" s="106"/>
      <c r="CV80" s="166" t="str">
        <f t="shared" si="94"/>
        <v/>
      </c>
      <c r="CX80" s="254"/>
      <c r="CY80" s="184" t="str">
        <f>IF(CZ80="","",COUNTA(CZ48:CZ80))</f>
        <v/>
      </c>
      <c r="CZ80" s="185" t="str">
        <f>$D$80</f>
        <v/>
      </c>
      <c r="DA80" s="104"/>
      <c r="DB80" s="105"/>
      <c r="DC80" s="105"/>
      <c r="DD80" s="106"/>
      <c r="DE80" s="104"/>
      <c r="DF80" s="105"/>
      <c r="DG80" s="105"/>
      <c r="DH80" s="106"/>
      <c r="DI80" s="104"/>
      <c r="DJ80" s="105"/>
      <c r="DK80" s="105"/>
      <c r="DL80" s="106"/>
      <c r="DM80" s="104"/>
      <c r="DN80" s="105"/>
      <c r="DO80" s="105"/>
      <c r="DP80" s="106"/>
      <c r="DQ80" s="104"/>
      <c r="DR80" s="105"/>
      <c r="DS80" s="105"/>
      <c r="DT80" s="106"/>
      <c r="DU80" s="184" t="str">
        <f t="shared" si="95"/>
        <v/>
      </c>
      <c r="DV80" s="82" t="str">
        <f>IF(初期設定!I40="","",初期設定!$H$5&amp;正答数入力!CY80&amp;正答数入力!CZ80)</f>
        <v/>
      </c>
    </row>
    <row r="81" spans="1:126" x14ac:dyDescent="0.15">
      <c r="B81" s="302"/>
      <c r="C81" s="112" t="str">
        <f>IF(D81="","",COUNTA(D48:D81))</f>
        <v/>
      </c>
      <c r="D81" s="113" t="str">
        <f>IF(初期設定!I41="","",初期設定!I41)</f>
        <v/>
      </c>
      <c r="E81" s="104"/>
      <c r="F81" s="105"/>
      <c r="G81" s="105"/>
      <c r="H81" s="106"/>
      <c r="I81" s="104"/>
      <c r="J81" s="105"/>
      <c r="K81" s="105"/>
      <c r="L81" s="106"/>
      <c r="M81" s="104"/>
      <c r="N81" s="105"/>
      <c r="O81" s="105"/>
      <c r="P81" s="106"/>
      <c r="Q81" s="104"/>
      <c r="R81" s="105"/>
      <c r="S81" s="105"/>
      <c r="T81" s="106"/>
      <c r="U81" s="104"/>
      <c r="V81" s="105"/>
      <c r="W81" s="105"/>
      <c r="X81" s="106"/>
      <c r="Y81" s="112" t="str">
        <f t="shared" si="91"/>
        <v/>
      </c>
      <c r="Z81" s="51"/>
      <c r="AA81" s="257"/>
      <c r="AB81" s="130" t="str">
        <f>IF(AC81="","",COUNTA(AC48:AC81))</f>
        <v/>
      </c>
      <c r="AC81" s="131" t="str">
        <f>$D$81</f>
        <v/>
      </c>
      <c r="AD81" s="104"/>
      <c r="AE81" s="105"/>
      <c r="AF81" s="105"/>
      <c r="AG81" s="106"/>
      <c r="AH81" s="104"/>
      <c r="AI81" s="105"/>
      <c r="AJ81" s="105"/>
      <c r="AK81" s="106"/>
      <c r="AL81" s="104"/>
      <c r="AM81" s="105"/>
      <c r="AN81" s="105"/>
      <c r="AO81" s="106"/>
      <c r="AP81" s="104"/>
      <c r="AQ81" s="105"/>
      <c r="AR81" s="105"/>
      <c r="AS81" s="106"/>
      <c r="AT81" s="104"/>
      <c r="AU81" s="105"/>
      <c r="AV81" s="105"/>
      <c r="AW81" s="106"/>
      <c r="AX81" s="130" t="str">
        <f t="shared" si="92"/>
        <v/>
      </c>
      <c r="AZ81" s="260"/>
      <c r="BA81" s="148" t="str">
        <f>IF(BB81="","",COUNTA(BB48:BB81))</f>
        <v/>
      </c>
      <c r="BB81" s="149" t="str">
        <f>$D$81</f>
        <v/>
      </c>
      <c r="BC81" s="104"/>
      <c r="BD81" s="105"/>
      <c r="BE81" s="105"/>
      <c r="BF81" s="106"/>
      <c r="BG81" s="104"/>
      <c r="BH81" s="105"/>
      <c r="BI81" s="105"/>
      <c r="BJ81" s="106"/>
      <c r="BK81" s="104"/>
      <c r="BL81" s="105"/>
      <c r="BM81" s="105"/>
      <c r="BN81" s="106"/>
      <c r="BO81" s="104"/>
      <c r="BP81" s="105"/>
      <c r="BQ81" s="105"/>
      <c r="BR81" s="106"/>
      <c r="BS81" s="104"/>
      <c r="BT81" s="105"/>
      <c r="BU81" s="105"/>
      <c r="BV81" s="106"/>
      <c r="BW81" s="148" t="str">
        <f t="shared" si="93"/>
        <v/>
      </c>
      <c r="BY81" s="236"/>
      <c r="BZ81" s="166" t="str">
        <f>IF(CA81="","",COUNTA(CA48:CA81))</f>
        <v/>
      </c>
      <c r="CA81" s="167" t="str">
        <f>$D$81</f>
        <v/>
      </c>
      <c r="CB81" s="104"/>
      <c r="CC81" s="105"/>
      <c r="CD81" s="105"/>
      <c r="CE81" s="106"/>
      <c r="CF81" s="104"/>
      <c r="CG81" s="105"/>
      <c r="CH81" s="105"/>
      <c r="CI81" s="106"/>
      <c r="CJ81" s="104"/>
      <c r="CK81" s="105"/>
      <c r="CL81" s="105"/>
      <c r="CM81" s="106"/>
      <c r="CN81" s="104"/>
      <c r="CO81" s="105"/>
      <c r="CP81" s="105"/>
      <c r="CQ81" s="106"/>
      <c r="CR81" s="104"/>
      <c r="CS81" s="105"/>
      <c r="CT81" s="105"/>
      <c r="CU81" s="106"/>
      <c r="CV81" s="166" t="str">
        <f t="shared" si="94"/>
        <v/>
      </c>
      <c r="CX81" s="254"/>
      <c r="CY81" s="184" t="str">
        <f>IF(CZ81="","",COUNTA(CZ48:CZ81))</f>
        <v/>
      </c>
      <c r="CZ81" s="185" t="str">
        <f>$D$81</f>
        <v/>
      </c>
      <c r="DA81" s="104"/>
      <c r="DB81" s="105"/>
      <c r="DC81" s="105"/>
      <c r="DD81" s="106"/>
      <c r="DE81" s="104"/>
      <c r="DF81" s="105"/>
      <c r="DG81" s="105"/>
      <c r="DH81" s="106"/>
      <c r="DI81" s="104"/>
      <c r="DJ81" s="105"/>
      <c r="DK81" s="105"/>
      <c r="DL81" s="106"/>
      <c r="DM81" s="104"/>
      <c r="DN81" s="105"/>
      <c r="DO81" s="105"/>
      <c r="DP81" s="106"/>
      <c r="DQ81" s="104"/>
      <c r="DR81" s="105"/>
      <c r="DS81" s="105"/>
      <c r="DT81" s="106"/>
      <c r="DU81" s="184" t="str">
        <f t="shared" si="95"/>
        <v/>
      </c>
      <c r="DV81" s="82" t="str">
        <f>IF(初期設定!I41="","",初期設定!$H$5&amp;正答数入力!CY81&amp;正答数入力!CZ81)</f>
        <v/>
      </c>
    </row>
    <row r="82" spans="1:126" x14ac:dyDescent="0.15">
      <c r="B82" s="302"/>
      <c r="C82" s="112" t="str">
        <f>IF(D82="","",COUNTA(D48:D82))</f>
        <v/>
      </c>
      <c r="D82" s="113" t="str">
        <f>IF(初期設定!I42="","",初期設定!I42)</f>
        <v/>
      </c>
      <c r="E82" s="104"/>
      <c r="F82" s="105"/>
      <c r="G82" s="105"/>
      <c r="H82" s="106"/>
      <c r="I82" s="104"/>
      <c r="J82" s="105"/>
      <c r="K82" s="105"/>
      <c r="L82" s="106"/>
      <c r="M82" s="104"/>
      <c r="N82" s="105"/>
      <c r="O82" s="105"/>
      <c r="P82" s="106"/>
      <c r="Q82" s="104"/>
      <c r="R82" s="105"/>
      <c r="S82" s="105"/>
      <c r="T82" s="106"/>
      <c r="U82" s="104"/>
      <c r="V82" s="105"/>
      <c r="W82" s="105"/>
      <c r="X82" s="106"/>
      <c r="Y82" s="112" t="str">
        <f t="shared" si="91"/>
        <v/>
      </c>
      <c r="Z82" s="51"/>
      <c r="AA82" s="257"/>
      <c r="AB82" s="130" t="str">
        <f>IF(AC82="","",COUNTA(AC48:AC82))</f>
        <v/>
      </c>
      <c r="AC82" s="131" t="str">
        <f>$D$82</f>
        <v/>
      </c>
      <c r="AD82" s="104"/>
      <c r="AE82" s="105"/>
      <c r="AF82" s="105"/>
      <c r="AG82" s="106"/>
      <c r="AH82" s="104"/>
      <c r="AI82" s="105"/>
      <c r="AJ82" s="105"/>
      <c r="AK82" s="106"/>
      <c r="AL82" s="104"/>
      <c r="AM82" s="105"/>
      <c r="AN82" s="105"/>
      <c r="AO82" s="106"/>
      <c r="AP82" s="104"/>
      <c r="AQ82" s="105"/>
      <c r="AR82" s="105"/>
      <c r="AS82" s="106"/>
      <c r="AT82" s="104"/>
      <c r="AU82" s="105"/>
      <c r="AV82" s="105"/>
      <c r="AW82" s="106"/>
      <c r="AX82" s="130" t="str">
        <f t="shared" si="92"/>
        <v/>
      </c>
      <c r="AZ82" s="260"/>
      <c r="BA82" s="148" t="str">
        <f>IF(BB82="","",COUNTA(BB48:BB82))</f>
        <v/>
      </c>
      <c r="BB82" s="149" t="str">
        <f>$D$82</f>
        <v/>
      </c>
      <c r="BC82" s="104"/>
      <c r="BD82" s="105"/>
      <c r="BE82" s="105"/>
      <c r="BF82" s="106"/>
      <c r="BG82" s="104"/>
      <c r="BH82" s="105"/>
      <c r="BI82" s="105"/>
      <c r="BJ82" s="106"/>
      <c r="BK82" s="104"/>
      <c r="BL82" s="105"/>
      <c r="BM82" s="105"/>
      <c r="BN82" s="106"/>
      <c r="BO82" s="104"/>
      <c r="BP82" s="105"/>
      <c r="BQ82" s="105"/>
      <c r="BR82" s="106"/>
      <c r="BS82" s="104"/>
      <c r="BT82" s="105"/>
      <c r="BU82" s="105"/>
      <c r="BV82" s="106"/>
      <c r="BW82" s="148" t="str">
        <f t="shared" si="93"/>
        <v/>
      </c>
      <c r="BY82" s="236"/>
      <c r="BZ82" s="166" t="str">
        <f>IF(CA82="","",COUNTA(CA48:CA82))</f>
        <v/>
      </c>
      <c r="CA82" s="167" t="str">
        <f>$D$82</f>
        <v/>
      </c>
      <c r="CB82" s="104"/>
      <c r="CC82" s="105"/>
      <c r="CD82" s="105"/>
      <c r="CE82" s="106"/>
      <c r="CF82" s="104"/>
      <c r="CG82" s="105"/>
      <c r="CH82" s="105"/>
      <c r="CI82" s="106"/>
      <c r="CJ82" s="104"/>
      <c r="CK82" s="105"/>
      <c r="CL82" s="105"/>
      <c r="CM82" s="106"/>
      <c r="CN82" s="104"/>
      <c r="CO82" s="105"/>
      <c r="CP82" s="105"/>
      <c r="CQ82" s="106"/>
      <c r="CR82" s="104"/>
      <c r="CS82" s="105"/>
      <c r="CT82" s="105"/>
      <c r="CU82" s="106"/>
      <c r="CV82" s="166" t="str">
        <f t="shared" si="94"/>
        <v/>
      </c>
      <c r="CX82" s="254"/>
      <c r="CY82" s="184" t="str">
        <f>IF(CZ82="","",COUNTA(CZ48:CZ82))</f>
        <v/>
      </c>
      <c r="CZ82" s="185" t="str">
        <f>$D$82</f>
        <v/>
      </c>
      <c r="DA82" s="104"/>
      <c r="DB82" s="105"/>
      <c r="DC82" s="105"/>
      <c r="DD82" s="106"/>
      <c r="DE82" s="104"/>
      <c r="DF82" s="105"/>
      <c r="DG82" s="105"/>
      <c r="DH82" s="106"/>
      <c r="DI82" s="104"/>
      <c r="DJ82" s="105"/>
      <c r="DK82" s="105"/>
      <c r="DL82" s="106"/>
      <c r="DM82" s="104"/>
      <c r="DN82" s="105"/>
      <c r="DO82" s="105"/>
      <c r="DP82" s="106"/>
      <c r="DQ82" s="104"/>
      <c r="DR82" s="105"/>
      <c r="DS82" s="105"/>
      <c r="DT82" s="106"/>
      <c r="DU82" s="184" t="str">
        <f t="shared" si="95"/>
        <v/>
      </c>
      <c r="DV82" s="82" t="str">
        <f>IF(初期設定!I42="","",初期設定!$H$5&amp;正答数入力!CY82&amp;正答数入力!CZ82)</f>
        <v/>
      </c>
    </row>
    <row r="83" spans="1:126" x14ac:dyDescent="0.15">
      <c r="B83" s="302"/>
      <c r="C83" s="112" t="str">
        <f>IF(D83="","",COUNTA(D48:D83))</f>
        <v/>
      </c>
      <c r="D83" s="113" t="str">
        <f>IF(初期設定!I43="","",初期設定!I43)</f>
        <v/>
      </c>
      <c r="E83" s="104"/>
      <c r="F83" s="105"/>
      <c r="G83" s="105"/>
      <c r="H83" s="106"/>
      <c r="I83" s="104"/>
      <c r="J83" s="105"/>
      <c r="K83" s="105"/>
      <c r="L83" s="106"/>
      <c r="M83" s="104"/>
      <c r="N83" s="105"/>
      <c r="O83" s="105"/>
      <c r="P83" s="106"/>
      <c r="Q83" s="104"/>
      <c r="R83" s="105"/>
      <c r="S83" s="105"/>
      <c r="T83" s="106"/>
      <c r="U83" s="104"/>
      <c r="V83" s="105"/>
      <c r="W83" s="105"/>
      <c r="X83" s="106"/>
      <c r="Y83" s="112" t="str">
        <f t="shared" si="91"/>
        <v/>
      </c>
      <c r="Z83" s="51"/>
      <c r="AA83" s="257"/>
      <c r="AB83" s="130" t="str">
        <f>IF(AC83="","",COUNTA(AC48:AC83))</f>
        <v/>
      </c>
      <c r="AC83" s="131" t="str">
        <f>$D$83</f>
        <v/>
      </c>
      <c r="AD83" s="104"/>
      <c r="AE83" s="105"/>
      <c r="AF83" s="105"/>
      <c r="AG83" s="106"/>
      <c r="AH83" s="104"/>
      <c r="AI83" s="105"/>
      <c r="AJ83" s="105"/>
      <c r="AK83" s="106"/>
      <c r="AL83" s="104"/>
      <c r="AM83" s="105"/>
      <c r="AN83" s="105"/>
      <c r="AO83" s="106"/>
      <c r="AP83" s="104"/>
      <c r="AQ83" s="105"/>
      <c r="AR83" s="105"/>
      <c r="AS83" s="106"/>
      <c r="AT83" s="104"/>
      <c r="AU83" s="105"/>
      <c r="AV83" s="105"/>
      <c r="AW83" s="106"/>
      <c r="AX83" s="130" t="str">
        <f t="shared" si="92"/>
        <v/>
      </c>
      <c r="AZ83" s="260"/>
      <c r="BA83" s="148" t="str">
        <f>IF(BB83="","",COUNTA(BB48:BB83))</f>
        <v/>
      </c>
      <c r="BB83" s="149" t="str">
        <f>$D$83</f>
        <v/>
      </c>
      <c r="BC83" s="104"/>
      <c r="BD83" s="105"/>
      <c r="BE83" s="105"/>
      <c r="BF83" s="106"/>
      <c r="BG83" s="104"/>
      <c r="BH83" s="105"/>
      <c r="BI83" s="105"/>
      <c r="BJ83" s="106"/>
      <c r="BK83" s="104"/>
      <c r="BL83" s="105"/>
      <c r="BM83" s="105"/>
      <c r="BN83" s="106"/>
      <c r="BO83" s="104"/>
      <c r="BP83" s="105"/>
      <c r="BQ83" s="105"/>
      <c r="BR83" s="106"/>
      <c r="BS83" s="104"/>
      <c r="BT83" s="105"/>
      <c r="BU83" s="105"/>
      <c r="BV83" s="106"/>
      <c r="BW83" s="148" t="str">
        <f t="shared" si="93"/>
        <v/>
      </c>
      <c r="BY83" s="236"/>
      <c r="BZ83" s="166" t="str">
        <f>IF(CA83="","",COUNTA(CA48:CA83))</f>
        <v/>
      </c>
      <c r="CA83" s="167" t="str">
        <f>$D$83</f>
        <v/>
      </c>
      <c r="CB83" s="104"/>
      <c r="CC83" s="105"/>
      <c r="CD83" s="105"/>
      <c r="CE83" s="106"/>
      <c r="CF83" s="104"/>
      <c r="CG83" s="105"/>
      <c r="CH83" s="105"/>
      <c r="CI83" s="106"/>
      <c r="CJ83" s="104"/>
      <c r="CK83" s="105"/>
      <c r="CL83" s="105"/>
      <c r="CM83" s="106"/>
      <c r="CN83" s="104"/>
      <c r="CO83" s="105"/>
      <c r="CP83" s="105"/>
      <c r="CQ83" s="106"/>
      <c r="CR83" s="104"/>
      <c r="CS83" s="105"/>
      <c r="CT83" s="105"/>
      <c r="CU83" s="106"/>
      <c r="CV83" s="166" t="str">
        <f t="shared" si="94"/>
        <v/>
      </c>
      <c r="CX83" s="254"/>
      <c r="CY83" s="184" t="str">
        <f>IF(CZ83="","",COUNTA(CZ48:CZ83))</f>
        <v/>
      </c>
      <c r="CZ83" s="185" t="str">
        <f>$D$83</f>
        <v/>
      </c>
      <c r="DA83" s="104"/>
      <c r="DB83" s="105"/>
      <c r="DC83" s="105"/>
      <c r="DD83" s="106"/>
      <c r="DE83" s="104"/>
      <c r="DF83" s="105"/>
      <c r="DG83" s="105"/>
      <c r="DH83" s="106"/>
      <c r="DI83" s="104"/>
      <c r="DJ83" s="105"/>
      <c r="DK83" s="105"/>
      <c r="DL83" s="106"/>
      <c r="DM83" s="104"/>
      <c r="DN83" s="105"/>
      <c r="DO83" s="105"/>
      <c r="DP83" s="106"/>
      <c r="DQ83" s="104"/>
      <c r="DR83" s="105"/>
      <c r="DS83" s="105"/>
      <c r="DT83" s="106"/>
      <c r="DU83" s="184" t="str">
        <f t="shared" si="95"/>
        <v/>
      </c>
      <c r="DV83" s="82" t="str">
        <f>IF(初期設定!I43="","",初期設定!$H$5&amp;正答数入力!CY83&amp;正答数入力!CZ83)</f>
        <v/>
      </c>
    </row>
    <row r="84" spans="1:126" x14ac:dyDescent="0.15">
      <c r="B84" s="302"/>
      <c r="C84" s="112" t="str">
        <f>IF(D84="","",COUNTA(D48:D84))</f>
        <v/>
      </c>
      <c r="D84" s="113" t="str">
        <f>IF(初期設定!I44="","",初期設定!I44)</f>
        <v/>
      </c>
      <c r="E84" s="104"/>
      <c r="F84" s="105"/>
      <c r="G84" s="105"/>
      <c r="H84" s="106"/>
      <c r="I84" s="104"/>
      <c r="J84" s="105"/>
      <c r="K84" s="105"/>
      <c r="L84" s="106"/>
      <c r="M84" s="104"/>
      <c r="N84" s="105"/>
      <c r="O84" s="105"/>
      <c r="P84" s="106"/>
      <c r="Q84" s="104"/>
      <c r="R84" s="105"/>
      <c r="S84" s="105"/>
      <c r="T84" s="106"/>
      <c r="U84" s="104"/>
      <c r="V84" s="105"/>
      <c r="W84" s="105"/>
      <c r="X84" s="106"/>
      <c r="Y84" s="112" t="str">
        <f t="shared" si="91"/>
        <v/>
      </c>
      <c r="Z84" s="51"/>
      <c r="AA84" s="257"/>
      <c r="AB84" s="130" t="str">
        <f>IF(AC84="","",COUNTA(AC48:AC84))</f>
        <v/>
      </c>
      <c r="AC84" s="131" t="str">
        <f>$D$84</f>
        <v/>
      </c>
      <c r="AD84" s="104"/>
      <c r="AE84" s="105"/>
      <c r="AF84" s="105"/>
      <c r="AG84" s="106"/>
      <c r="AH84" s="104"/>
      <c r="AI84" s="105"/>
      <c r="AJ84" s="105"/>
      <c r="AK84" s="106"/>
      <c r="AL84" s="104"/>
      <c r="AM84" s="105"/>
      <c r="AN84" s="105"/>
      <c r="AO84" s="106"/>
      <c r="AP84" s="104"/>
      <c r="AQ84" s="105"/>
      <c r="AR84" s="105"/>
      <c r="AS84" s="106"/>
      <c r="AT84" s="104"/>
      <c r="AU84" s="105"/>
      <c r="AV84" s="105"/>
      <c r="AW84" s="106"/>
      <c r="AX84" s="130" t="str">
        <f t="shared" si="92"/>
        <v/>
      </c>
      <c r="AZ84" s="260"/>
      <c r="BA84" s="148" t="str">
        <f>IF(BB84="","",COUNTA(BB48:BB84))</f>
        <v/>
      </c>
      <c r="BB84" s="149" t="str">
        <f>$D$84</f>
        <v/>
      </c>
      <c r="BC84" s="104"/>
      <c r="BD84" s="105"/>
      <c r="BE84" s="105"/>
      <c r="BF84" s="106"/>
      <c r="BG84" s="104"/>
      <c r="BH84" s="105"/>
      <c r="BI84" s="105"/>
      <c r="BJ84" s="106"/>
      <c r="BK84" s="104"/>
      <c r="BL84" s="105"/>
      <c r="BM84" s="105"/>
      <c r="BN84" s="106"/>
      <c r="BO84" s="104"/>
      <c r="BP84" s="105"/>
      <c r="BQ84" s="105"/>
      <c r="BR84" s="106"/>
      <c r="BS84" s="104"/>
      <c r="BT84" s="105"/>
      <c r="BU84" s="105"/>
      <c r="BV84" s="106"/>
      <c r="BW84" s="148" t="str">
        <f t="shared" si="93"/>
        <v/>
      </c>
      <c r="BY84" s="236"/>
      <c r="BZ84" s="166" t="str">
        <f>IF(CA84="","",COUNTA(CA48:CA84))</f>
        <v/>
      </c>
      <c r="CA84" s="167" t="str">
        <f>$D$84</f>
        <v/>
      </c>
      <c r="CB84" s="104"/>
      <c r="CC84" s="105"/>
      <c r="CD84" s="105"/>
      <c r="CE84" s="106"/>
      <c r="CF84" s="104"/>
      <c r="CG84" s="105"/>
      <c r="CH84" s="105"/>
      <c r="CI84" s="106"/>
      <c r="CJ84" s="104"/>
      <c r="CK84" s="105"/>
      <c r="CL84" s="105"/>
      <c r="CM84" s="106"/>
      <c r="CN84" s="104"/>
      <c r="CO84" s="105"/>
      <c r="CP84" s="105"/>
      <c r="CQ84" s="106"/>
      <c r="CR84" s="104"/>
      <c r="CS84" s="105"/>
      <c r="CT84" s="105"/>
      <c r="CU84" s="106"/>
      <c r="CV84" s="166" t="str">
        <f t="shared" si="94"/>
        <v/>
      </c>
      <c r="CX84" s="254"/>
      <c r="CY84" s="184" t="str">
        <f>IF(CZ84="","",COUNTA(CZ48:CZ84))</f>
        <v/>
      </c>
      <c r="CZ84" s="185" t="str">
        <f>$D$84</f>
        <v/>
      </c>
      <c r="DA84" s="104"/>
      <c r="DB84" s="105"/>
      <c r="DC84" s="105"/>
      <c r="DD84" s="106"/>
      <c r="DE84" s="104"/>
      <c r="DF84" s="105"/>
      <c r="DG84" s="105"/>
      <c r="DH84" s="106"/>
      <c r="DI84" s="104"/>
      <c r="DJ84" s="105"/>
      <c r="DK84" s="105"/>
      <c r="DL84" s="106"/>
      <c r="DM84" s="104"/>
      <c r="DN84" s="105"/>
      <c r="DO84" s="105"/>
      <c r="DP84" s="106"/>
      <c r="DQ84" s="104"/>
      <c r="DR84" s="105"/>
      <c r="DS84" s="105"/>
      <c r="DT84" s="106"/>
      <c r="DU84" s="184" t="str">
        <f t="shared" si="95"/>
        <v/>
      </c>
      <c r="DV84" s="82" t="str">
        <f>IF(初期設定!I44="","",初期設定!$H$5&amp;正答数入力!CY84&amp;正答数入力!CZ84)</f>
        <v/>
      </c>
    </row>
    <row r="85" spans="1:126" x14ac:dyDescent="0.15">
      <c r="B85" s="302"/>
      <c r="C85" s="112" t="str">
        <f>IF(D85="","",COUNTA(D48:D85))</f>
        <v/>
      </c>
      <c r="D85" s="113" t="str">
        <f>IF(初期設定!I45="","",初期設定!I45)</f>
        <v/>
      </c>
      <c r="E85" s="104"/>
      <c r="F85" s="105"/>
      <c r="G85" s="105"/>
      <c r="H85" s="106"/>
      <c r="I85" s="104"/>
      <c r="J85" s="105"/>
      <c r="K85" s="105"/>
      <c r="L85" s="106"/>
      <c r="M85" s="104"/>
      <c r="N85" s="105"/>
      <c r="O85" s="105"/>
      <c r="P85" s="106"/>
      <c r="Q85" s="104"/>
      <c r="R85" s="105"/>
      <c r="S85" s="105"/>
      <c r="T85" s="106"/>
      <c r="U85" s="104"/>
      <c r="V85" s="105"/>
      <c r="W85" s="105"/>
      <c r="X85" s="106"/>
      <c r="Y85" s="112" t="str">
        <f t="shared" si="91"/>
        <v/>
      </c>
      <c r="Z85" s="51"/>
      <c r="AA85" s="257"/>
      <c r="AB85" s="130" t="str">
        <f>IF(AC85="","",COUNTA(AC48:AC85))</f>
        <v/>
      </c>
      <c r="AC85" s="131" t="str">
        <f>$D$85</f>
        <v/>
      </c>
      <c r="AD85" s="104"/>
      <c r="AE85" s="105"/>
      <c r="AF85" s="105"/>
      <c r="AG85" s="106"/>
      <c r="AH85" s="104"/>
      <c r="AI85" s="105"/>
      <c r="AJ85" s="105"/>
      <c r="AK85" s="106"/>
      <c r="AL85" s="104"/>
      <c r="AM85" s="105"/>
      <c r="AN85" s="105"/>
      <c r="AO85" s="106"/>
      <c r="AP85" s="104"/>
      <c r="AQ85" s="105"/>
      <c r="AR85" s="105"/>
      <c r="AS85" s="106"/>
      <c r="AT85" s="104"/>
      <c r="AU85" s="105"/>
      <c r="AV85" s="105"/>
      <c r="AW85" s="106"/>
      <c r="AX85" s="130" t="str">
        <f t="shared" si="92"/>
        <v/>
      </c>
      <c r="AZ85" s="260"/>
      <c r="BA85" s="148" t="str">
        <f>IF(BB85="","",COUNTA(BB48:BB85))</f>
        <v/>
      </c>
      <c r="BB85" s="149" t="str">
        <f>$D$85</f>
        <v/>
      </c>
      <c r="BC85" s="104"/>
      <c r="BD85" s="105"/>
      <c r="BE85" s="105"/>
      <c r="BF85" s="106"/>
      <c r="BG85" s="104"/>
      <c r="BH85" s="105"/>
      <c r="BI85" s="105"/>
      <c r="BJ85" s="106"/>
      <c r="BK85" s="104"/>
      <c r="BL85" s="105"/>
      <c r="BM85" s="105"/>
      <c r="BN85" s="106"/>
      <c r="BO85" s="104"/>
      <c r="BP85" s="105"/>
      <c r="BQ85" s="105"/>
      <c r="BR85" s="106"/>
      <c r="BS85" s="104"/>
      <c r="BT85" s="105"/>
      <c r="BU85" s="105"/>
      <c r="BV85" s="106"/>
      <c r="BW85" s="148" t="str">
        <f t="shared" si="93"/>
        <v/>
      </c>
      <c r="BY85" s="236"/>
      <c r="BZ85" s="166" t="str">
        <f>IF(CA85="","",COUNTA(CA48:CA85))</f>
        <v/>
      </c>
      <c r="CA85" s="167" t="str">
        <f>$D$85</f>
        <v/>
      </c>
      <c r="CB85" s="104"/>
      <c r="CC85" s="105"/>
      <c r="CD85" s="105"/>
      <c r="CE85" s="106"/>
      <c r="CF85" s="104"/>
      <c r="CG85" s="105"/>
      <c r="CH85" s="105"/>
      <c r="CI85" s="106"/>
      <c r="CJ85" s="104"/>
      <c r="CK85" s="105"/>
      <c r="CL85" s="105"/>
      <c r="CM85" s="106"/>
      <c r="CN85" s="104"/>
      <c r="CO85" s="105"/>
      <c r="CP85" s="105"/>
      <c r="CQ85" s="106"/>
      <c r="CR85" s="104"/>
      <c r="CS85" s="105"/>
      <c r="CT85" s="105"/>
      <c r="CU85" s="106"/>
      <c r="CV85" s="166" t="str">
        <f t="shared" si="94"/>
        <v/>
      </c>
      <c r="CX85" s="254"/>
      <c r="CY85" s="184" t="str">
        <f>IF(CZ85="","",COUNTA(CZ48:CZ85))</f>
        <v/>
      </c>
      <c r="CZ85" s="185" t="str">
        <f>$D$85</f>
        <v/>
      </c>
      <c r="DA85" s="104"/>
      <c r="DB85" s="105"/>
      <c r="DC85" s="105"/>
      <c r="DD85" s="106"/>
      <c r="DE85" s="104"/>
      <c r="DF85" s="105"/>
      <c r="DG85" s="105"/>
      <c r="DH85" s="106"/>
      <c r="DI85" s="104"/>
      <c r="DJ85" s="105"/>
      <c r="DK85" s="105"/>
      <c r="DL85" s="106"/>
      <c r="DM85" s="104"/>
      <c r="DN85" s="105"/>
      <c r="DO85" s="105"/>
      <c r="DP85" s="106"/>
      <c r="DQ85" s="104"/>
      <c r="DR85" s="105"/>
      <c r="DS85" s="105"/>
      <c r="DT85" s="106"/>
      <c r="DU85" s="184" t="str">
        <f t="shared" si="95"/>
        <v/>
      </c>
      <c r="DV85" s="82" t="str">
        <f>IF(初期設定!I45="","",初期設定!$H$5&amp;正答数入力!CY85&amp;正答数入力!CZ85)</f>
        <v/>
      </c>
    </row>
    <row r="86" spans="1:126" x14ac:dyDescent="0.15">
      <c r="B86" s="302"/>
      <c r="C86" s="112" t="str">
        <f>IF(D86="","",COUNTA(D48:D86))</f>
        <v/>
      </c>
      <c r="D86" s="113" t="str">
        <f>IF(初期設定!I46="","",初期設定!I46)</f>
        <v/>
      </c>
      <c r="E86" s="104"/>
      <c r="F86" s="105"/>
      <c r="G86" s="105"/>
      <c r="H86" s="106"/>
      <c r="I86" s="104"/>
      <c r="J86" s="105"/>
      <c r="K86" s="105"/>
      <c r="L86" s="106"/>
      <c r="M86" s="104"/>
      <c r="N86" s="105"/>
      <c r="O86" s="105"/>
      <c r="P86" s="106"/>
      <c r="Q86" s="104"/>
      <c r="R86" s="105"/>
      <c r="S86" s="105"/>
      <c r="T86" s="106"/>
      <c r="U86" s="104"/>
      <c r="V86" s="105"/>
      <c r="W86" s="105"/>
      <c r="X86" s="106"/>
      <c r="Y86" s="112" t="str">
        <f t="shared" si="91"/>
        <v/>
      </c>
      <c r="Z86" s="51"/>
      <c r="AA86" s="257"/>
      <c r="AB86" s="130" t="str">
        <f>IF(AC86="","",COUNTA(AC48:AC86))</f>
        <v/>
      </c>
      <c r="AC86" s="131" t="str">
        <f>$D$86</f>
        <v/>
      </c>
      <c r="AD86" s="104"/>
      <c r="AE86" s="105"/>
      <c r="AF86" s="105"/>
      <c r="AG86" s="106"/>
      <c r="AH86" s="104"/>
      <c r="AI86" s="105"/>
      <c r="AJ86" s="105"/>
      <c r="AK86" s="106"/>
      <c r="AL86" s="104"/>
      <c r="AM86" s="105"/>
      <c r="AN86" s="105"/>
      <c r="AO86" s="106"/>
      <c r="AP86" s="104"/>
      <c r="AQ86" s="105"/>
      <c r="AR86" s="105"/>
      <c r="AS86" s="106"/>
      <c r="AT86" s="104"/>
      <c r="AU86" s="105"/>
      <c r="AV86" s="105"/>
      <c r="AW86" s="106"/>
      <c r="AX86" s="130" t="str">
        <f t="shared" si="92"/>
        <v/>
      </c>
      <c r="AZ86" s="260"/>
      <c r="BA86" s="148" t="str">
        <f>IF(BB86="","",COUNTA(BB48:BB86))</f>
        <v/>
      </c>
      <c r="BB86" s="149" t="str">
        <f>$D$86</f>
        <v/>
      </c>
      <c r="BC86" s="104"/>
      <c r="BD86" s="105"/>
      <c r="BE86" s="105"/>
      <c r="BF86" s="106"/>
      <c r="BG86" s="104"/>
      <c r="BH86" s="105"/>
      <c r="BI86" s="105"/>
      <c r="BJ86" s="106"/>
      <c r="BK86" s="104"/>
      <c r="BL86" s="105"/>
      <c r="BM86" s="105"/>
      <c r="BN86" s="106"/>
      <c r="BO86" s="104"/>
      <c r="BP86" s="105"/>
      <c r="BQ86" s="105"/>
      <c r="BR86" s="106"/>
      <c r="BS86" s="104"/>
      <c r="BT86" s="105"/>
      <c r="BU86" s="105"/>
      <c r="BV86" s="106"/>
      <c r="BW86" s="148" t="str">
        <f t="shared" si="93"/>
        <v/>
      </c>
      <c r="BY86" s="236"/>
      <c r="BZ86" s="166" t="str">
        <f>IF(CA86="","",COUNTA(CA48:CA86))</f>
        <v/>
      </c>
      <c r="CA86" s="167" t="str">
        <f>$D$86</f>
        <v/>
      </c>
      <c r="CB86" s="104"/>
      <c r="CC86" s="105"/>
      <c r="CD86" s="105"/>
      <c r="CE86" s="106"/>
      <c r="CF86" s="104"/>
      <c r="CG86" s="105"/>
      <c r="CH86" s="105"/>
      <c r="CI86" s="106"/>
      <c r="CJ86" s="104"/>
      <c r="CK86" s="105"/>
      <c r="CL86" s="105"/>
      <c r="CM86" s="106"/>
      <c r="CN86" s="104"/>
      <c r="CO86" s="105"/>
      <c r="CP86" s="105"/>
      <c r="CQ86" s="106"/>
      <c r="CR86" s="104"/>
      <c r="CS86" s="105"/>
      <c r="CT86" s="105"/>
      <c r="CU86" s="106"/>
      <c r="CV86" s="166" t="str">
        <f t="shared" si="94"/>
        <v/>
      </c>
      <c r="CX86" s="254"/>
      <c r="CY86" s="184" t="str">
        <f>IF(CZ86="","",COUNTA(CZ48:CZ86))</f>
        <v/>
      </c>
      <c r="CZ86" s="185" t="str">
        <f>$D$86</f>
        <v/>
      </c>
      <c r="DA86" s="104"/>
      <c r="DB86" s="105"/>
      <c r="DC86" s="105"/>
      <c r="DD86" s="106"/>
      <c r="DE86" s="104"/>
      <c r="DF86" s="105"/>
      <c r="DG86" s="105"/>
      <c r="DH86" s="106"/>
      <c r="DI86" s="104"/>
      <c r="DJ86" s="105"/>
      <c r="DK86" s="105"/>
      <c r="DL86" s="106"/>
      <c r="DM86" s="104"/>
      <c r="DN86" s="105"/>
      <c r="DO86" s="105"/>
      <c r="DP86" s="106"/>
      <c r="DQ86" s="104"/>
      <c r="DR86" s="105"/>
      <c r="DS86" s="105"/>
      <c r="DT86" s="106"/>
      <c r="DU86" s="184" t="str">
        <f t="shared" si="95"/>
        <v/>
      </c>
      <c r="DV86" s="82" t="str">
        <f>IF(初期設定!I46="","",初期設定!$H$5&amp;正答数入力!CY86&amp;正答数入力!CZ86)</f>
        <v/>
      </c>
    </row>
    <row r="87" spans="1:126" x14ac:dyDescent="0.15">
      <c r="B87" s="302"/>
      <c r="C87" s="116" t="str">
        <f>IF(D87="","",COUNTA(D48:D87))</f>
        <v/>
      </c>
      <c r="D87" s="115" t="str">
        <f>IF(初期設定!I47="","",初期設定!I47)</f>
        <v/>
      </c>
      <c r="E87" s="107"/>
      <c r="F87" s="108"/>
      <c r="G87" s="108"/>
      <c r="H87" s="109"/>
      <c r="I87" s="107"/>
      <c r="J87" s="108"/>
      <c r="K87" s="108"/>
      <c r="L87" s="109"/>
      <c r="M87" s="107"/>
      <c r="N87" s="108"/>
      <c r="O87" s="108"/>
      <c r="P87" s="109"/>
      <c r="Q87" s="107"/>
      <c r="R87" s="108"/>
      <c r="S87" s="108"/>
      <c r="T87" s="109"/>
      <c r="U87" s="107"/>
      <c r="V87" s="108"/>
      <c r="W87" s="108"/>
      <c r="X87" s="109"/>
      <c r="Y87" s="114" t="str">
        <f t="shared" si="91"/>
        <v/>
      </c>
      <c r="Z87" s="51"/>
      <c r="AA87" s="257"/>
      <c r="AB87" s="134" t="str">
        <f>IF(AC87="","",COUNTA(AC48:AC87))</f>
        <v/>
      </c>
      <c r="AC87" s="133" t="str">
        <f>$D$87</f>
        <v/>
      </c>
      <c r="AD87" s="107"/>
      <c r="AE87" s="108"/>
      <c r="AF87" s="108"/>
      <c r="AG87" s="109"/>
      <c r="AH87" s="107"/>
      <c r="AI87" s="108"/>
      <c r="AJ87" s="108"/>
      <c r="AK87" s="109"/>
      <c r="AL87" s="107"/>
      <c r="AM87" s="108"/>
      <c r="AN87" s="108"/>
      <c r="AO87" s="109"/>
      <c r="AP87" s="107"/>
      <c r="AQ87" s="108"/>
      <c r="AR87" s="108"/>
      <c r="AS87" s="109"/>
      <c r="AT87" s="107"/>
      <c r="AU87" s="108"/>
      <c r="AV87" s="108"/>
      <c r="AW87" s="109"/>
      <c r="AX87" s="132" t="str">
        <f t="shared" si="92"/>
        <v/>
      </c>
      <c r="AZ87" s="260"/>
      <c r="BA87" s="152" t="str">
        <f>IF(BB87="","",COUNTA(BB48:BB87))</f>
        <v/>
      </c>
      <c r="BB87" s="151" t="str">
        <f>$D$87</f>
        <v/>
      </c>
      <c r="BC87" s="107"/>
      <c r="BD87" s="108"/>
      <c r="BE87" s="108"/>
      <c r="BF87" s="109"/>
      <c r="BG87" s="107"/>
      <c r="BH87" s="108"/>
      <c r="BI87" s="108"/>
      <c r="BJ87" s="109"/>
      <c r="BK87" s="107"/>
      <c r="BL87" s="108"/>
      <c r="BM87" s="108"/>
      <c r="BN87" s="109"/>
      <c r="BO87" s="107"/>
      <c r="BP87" s="108"/>
      <c r="BQ87" s="108"/>
      <c r="BR87" s="109"/>
      <c r="BS87" s="107"/>
      <c r="BT87" s="108"/>
      <c r="BU87" s="108"/>
      <c r="BV87" s="109"/>
      <c r="BW87" s="150" t="str">
        <f t="shared" si="93"/>
        <v/>
      </c>
      <c r="BY87" s="236"/>
      <c r="BZ87" s="170" t="str">
        <f>IF(CA87="","",COUNTA(CA48:CA87))</f>
        <v/>
      </c>
      <c r="CA87" s="169" t="str">
        <f>$D$87</f>
        <v/>
      </c>
      <c r="CB87" s="107"/>
      <c r="CC87" s="108"/>
      <c r="CD87" s="108"/>
      <c r="CE87" s="109"/>
      <c r="CF87" s="107"/>
      <c r="CG87" s="108"/>
      <c r="CH87" s="108"/>
      <c r="CI87" s="109"/>
      <c r="CJ87" s="107"/>
      <c r="CK87" s="108"/>
      <c r="CL87" s="108"/>
      <c r="CM87" s="109"/>
      <c r="CN87" s="107"/>
      <c r="CO87" s="108"/>
      <c r="CP87" s="108"/>
      <c r="CQ87" s="109"/>
      <c r="CR87" s="107"/>
      <c r="CS87" s="108"/>
      <c r="CT87" s="108"/>
      <c r="CU87" s="109"/>
      <c r="CV87" s="168" t="str">
        <f t="shared" si="94"/>
        <v/>
      </c>
      <c r="CX87" s="254"/>
      <c r="CY87" s="188" t="str">
        <f>IF(CZ87="","",COUNTA(CZ48:CZ87))</f>
        <v/>
      </c>
      <c r="CZ87" s="187" t="str">
        <f>$D$87</f>
        <v/>
      </c>
      <c r="DA87" s="107"/>
      <c r="DB87" s="108"/>
      <c r="DC87" s="108"/>
      <c r="DD87" s="109"/>
      <c r="DE87" s="107"/>
      <c r="DF87" s="108"/>
      <c r="DG87" s="108"/>
      <c r="DH87" s="109"/>
      <c r="DI87" s="107"/>
      <c r="DJ87" s="108"/>
      <c r="DK87" s="108"/>
      <c r="DL87" s="109"/>
      <c r="DM87" s="107"/>
      <c r="DN87" s="108"/>
      <c r="DO87" s="108"/>
      <c r="DP87" s="109"/>
      <c r="DQ87" s="107"/>
      <c r="DR87" s="108"/>
      <c r="DS87" s="108"/>
      <c r="DT87" s="109"/>
      <c r="DU87" s="186" t="str">
        <f t="shared" si="95"/>
        <v/>
      </c>
      <c r="DV87" s="82" t="str">
        <f>IF(初期設定!I47="","",初期設定!$H$5&amp;正答数入力!CY87&amp;正答数入力!CZ87)</f>
        <v/>
      </c>
    </row>
    <row r="88" spans="1:126" x14ac:dyDescent="0.15">
      <c r="B88" s="302"/>
      <c r="C88" s="117"/>
      <c r="D88" s="125" t="s">
        <v>125</v>
      </c>
      <c r="E88" s="119" t="str">
        <f>IF(COUNT(E48:E87)=0,"",SUM(E48:E87))</f>
        <v/>
      </c>
      <c r="F88" s="120" t="str">
        <f t="shared" ref="F88:Y88" si="96">IF(COUNT(F48:F87)=0,"",SUM(F48:F87))</f>
        <v/>
      </c>
      <c r="G88" s="120" t="str">
        <f t="shared" si="96"/>
        <v/>
      </c>
      <c r="H88" s="121" t="str">
        <f t="shared" si="96"/>
        <v/>
      </c>
      <c r="I88" s="119" t="str">
        <f t="shared" si="96"/>
        <v/>
      </c>
      <c r="J88" s="120" t="str">
        <f t="shared" si="96"/>
        <v/>
      </c>
      <c r="K88" s="120" t="str">
        <f t="shared" si="96"/>
        <v/>
      </c>
      <c r="L88" s="121" t="str">
        <f t="shared" si="96"/>
        <v/>
      </c>
      <c r="M88" s="119" t="str">
        <f t="shared" si="96"/>
        <v/>
      </c>
      <c r="N88" s="120" t="str">
        <f t="shared" si="96"/>
        <v/>
      </c>
      <c r="O88" s="120" t="str">
        <f t="shared" si="96"/>
        <v/>
      </c>
      <c r="P88" s="121" t="str">
        <f t="shared" si="96"/>
        <v/>
      </c>
      <c r="Q88" s="119" t="str">
        <f t="shared" si="96"/>
        <v/>
      </c>
      <c r="R88" s="120" t="str">
        <f t="shared" si="96"/>
        <v/>
      </c>
      <c r="S88" s="120" t="str">
        <f t="shared" si="96"/>
        <v/>
      </c>
      <c r="T88" s="121" t="str">
        <f t="shared" si="96"/>
        <v/>
      </c>
      <c r="U88" s="119" t="str">
        <f t="shared" si="96"/>
        <v/>
      </c>
      <c r="V88" s="120" t="str">
        <f t="shared" si="96"/>
        <v/>
      </c>
      <c r="W88" s="120" t="str">
        <f t="shared" si="96"/>
        <v/>
      </c>
      <c r="X88" s="121" t="str">
        <f t="shared" si="96"/>
        <v/>
      </c>
      <c r="Y88" s="126" t="str">
        <f t="shared" si="96"/>
        <v/>
      </c>
      <c r="AA88" s="257"/>
      <c r="AB88" s="135"/>
      <c r="AC88" s="137" t="s">
        <v>125</v>
      </c>
      <c r="AD88" s="138" t="str">
        <f>IF(COUNT(AD48:AD87)=0,"",SUM(AD48:AD87))</f>
        <v/>
      </c>
      <c r="AE88" s="139" t="str">
        <f t="shared" ref="AE88:AX88" si="97">IF(COUNT(AE48:AE87)=0,"",SUM(AE48:AE87))</f>
        <v/>
      </c>
      <c r="AF88" s="139" t="str">
        <f t="shared" si="97"/>
        <v/>
      </c>
      <c r="AG88" s="140" t="str">
        <f t="shared" si="97"/>
        <v/>
      </c>
      <c r="AH88" s="138" t="str">
        <f t="shared" si="97"/>
        <v/>
      </c>
      <c r="AI88" s="139" t="str">
        <f t="shared" si="97"/>
        <v/>
      </c>
      <c r="AJ88" s="139" t="str">
        <f t="shared" si="97"/>
        <v/>
      </c>
      <c r="AK88" s="140" t="str">
        <f t="shared" si="97"/>
        <v/>
      </c>
      <c r="AL88" s="138" t="str">
        <f t="shared" si="97"/>
        <v/>
      </c>
      <c r="AM88" s="139" t="str">
        <f t="shared" si="97"/>
        <v/>
      </c>
      <c r="AN88" s="139" t="str">
        <f t="shared" si="97"/>
        <v/>
      </c>
      <c r="AO88" s="140" t="str">
        <f t="shared" si="97"/>
        <v/>
      </c>
      <c r="AP88" s="138" t="str">
        <f t="shared" si="97"/>
        <v/>
      </c>
      <c r="AQ88" s="139" t="str">
        <f t="shared" si="97"/>
        <v/>
      </c>
      <c r="AR88" s="139" t="str">
        <f t="shared" si="97"/>
        <v/>
      </c>
      <c r="AS88" s="140" t="str">
        <f t="shared" si="97"/>
        <v/>
      </c>
      <c r="AT88" s="138" t="str">
        <f t="shared" si="97"/>
        <v/>
      </c>
      <c r="AU88" s="139" t="str">
        <f t="shared" si="97"/>
        <v/>
      </c>
      <c r="AV88" s="139" t="str">
        <f t="shared" si="97"/>
        <v/>
      </c>
      <c r="AW88" s="140" t="str">
        <f t="shared" si="97"/>
        <v/>
      </c>
      <c r="AX88" s="144" t="str">
        <f t="shared" si="97"/>
        <v/>
      </c>
      <c r="AZ88" s="260"/>
      <c r="BA88" s="153"/>
      <c r="BB88" s="155" t="s">
        <v>202</v>
      </c>
      <c r="BC88" s="156" t="str">
        <f>IF(COUNT(BC48:BC87)=0,"",SUM(BC48:BC87))</f>
        <v/>
      </c>
      <c r="BD88" s="157" t="str">
        <f t="shared" ref="BD88:BW88" si="98">IF(COUNT(BD48:BD87)=0,"",SUM(BD48:BD87))</f>
        <v/>
      </c>
      <c r="BE88" s="157" t="str">
        <f t="shared" si="98"/>
        <v/>
      </c>
      <c r="BF88" s="158" t="str">
        <f t="shared" si="98"/>
        <v/>
      </c>
      <c r="BG88" s="156" t="str">
        <f t="shared" si="98"/>
        <v/>
      </c>
      <c r="BH88" s="157" t="str">
        <f t="shared" si="98"/>
        <v/>
      </c>
      <c r="BI88" s="157" t="str">
        <f t="shared" si="98"/>
        <v/>
      </c>
      <c r="BJ88" s="158" t="str">
        <f t="shared" si="98"/>
        <v/>
      </c>
      <c r="BK88" s="156" t="str">
        <f t="shared" si="98"/>
        <v/>
      </c>
      <c r="BL88" s="157" t="str">
        <f t="shared" si="98"/>
        <v/>
      </c>
      <c r="BM88" s="157" t="str">
        <f t="shared" si="98"/>
        <v/>
      </c>
      <c r="BN88" s="158" t="str">
        <f t="shared" si="98"/>
        <v/>
      </c>
      <c r="BO88" s="156" t="str">
        <f t="shared" si="98"/>
        <v/>
      </c>
      <c r="BP88" s="157" t="str">
        <f t="shared" si="98"/>
        <v/>
      </c>
      <c r="BQ88" s="157" t="str">
        <f t="shared" si="98"/>
        <v/>
      </c>
      <c r="BR88" s="158" t="str">
        <f t="shared" si="98"/>
        <v/>
      </c>
      <c r="BS88" s="156" t="str">
        <f t="shared" si="98"/>
        <v/>
      </c>
      <c r="BT88" s="157" t="str">
        <f t="shared" si="98"/>
        <v/>
      </c>
      <c r="BU88" s="157" t="str">
        <f t="shared" si="98"/>
        <v/>
      </c>
      <c r="BV88" s="158" t="str">
        <f t="shared" si="98"/>
        <v/>
      </c>
      <c r="BW88" s="162" t="str">
        <f t="shared" si="98"/>
        <v/>
      </c>
      <c r="BY88" s="236"/>
      <c r="BZ88" s="171"/>
      <c r="CA88" s="173" t="s">
        <v>202</v>
      </c>
      <c r="CB88" s="174" t="str">
        <f>IF(COUNT(CB48:CB87)=0,"",SUM(CB48:CB87))</f>
        <v/>
      </c>
      <c r="CC88" s="175" t="str">
        <f t="shared" ref="CC88:CV88" si="99">IF(COUNT(CC48:CC87)=0,"",SUM(CC48:CC87))</f>
        <v/>
      </c>
      <c r="CD88" s="175" t="str">
        <f t="shared" si="99"/>
        <v/>
      </c>
      <c r="CE88" s="176" t="str">
        <f t="shared" si="99"/>
        <v/>
      </c>
      <c r="CF88" s="174" t="str">
        <f t="shared" si="99"/>
        <v/>
      </c>
      <c r="CG88" s="175" t="str">
        <f t="shared" si="99"/>
        <v/>
      </c>
      <c r="CH88" s="175" t="str">
        <f t="shared" si="99"/>
        <v/>
      </c>
      <c r="CI88" s="176" t="str">
        <f t="shared" si="99"/>
        <v/>
      </c>
      <c r="CJ88" s="174" t="str">
        <f t="shared" si="99"/>
        <v/>
      </c>
      <c r="CK88" s="175" t="str">
        <f t="shared" si="99"/>
        <v/>
      </c>
      <c r="CL88" s="175" t="str">
        <f t="shared" si="99"/>
        <v/>
      </c>
      <c r="CM88" s="176" t="str">
        <f t="shared" si="99"/>
        <v/>
      </c>
      <c r="CN88" s="174" t="str">
        <f t="shared" si="99"/>
        <v/>
      </c>
      <c r="CO88" s="175" t="str">
        <f t="shared" si="99"/>
        <v/>
      </c>
      <c r="CP88" s="175" t="str">
        <f t="shared" si="99"/>
        <v/>
      </c>
      <c r="CQ88" s="176" t="str">
        <f t="shared" si="99"/>
        <v/>
      </c>
      <c r="CR88" s="174" t="str">
        <f t="shared" si="99"/>
        <v/>
      </c>
      <c r="CS88" s="175" t="str">
        <f t="shared" si="99"/>
        <v/>
      </c>
      <c r="CT88" s="175" t="str">
        <f t="shared" si="99"/>
        <v/>
      </c>
      <c r="CU88" s="176" t="str">
        <f t="shared" si="99"/>
        <v/>
      </c>
      <c r="CV88" s="180" t="str">
        <f t="shared" si="99"/>
        <v/>
      </c>
      <c r="CX88" s="254"/>
      <c r="CY88" s="189"/>
      <c r="CZ88" s="191" t="s">
        <v>202</v>
      </c>
      <c r="DA88" s="192" t="str">
        <f>IF(COUNT(DA48:DA87)=0,"",SUM(DA48:DA87))</f>
        <v/>
      </c>
      <c r="DB88" s="193" t="str">
        <f t="shared" ref="DB88:DU88" si="100">IF(COUNT(DB48:DB87)=0,"",SUM(DB48:DB87))</f>
        <v/>
      </c>
      <c r="DC88" s="193" t="str">
        <f t="shared" si="100"/>
        <v/>
      </c>
      <c r="DD88" s="194" t="str">
        <f t="shared" si="100"/>
        <v/>
      </c>
      <c r="DE88" s="192" t="str">
        <f t="shared" si="100"/>
        <v/>
      </c>
      <c r="DF88" s="193" t="str">
        <f t="shared" si="100"/>
        <v/>
      </c>
      <c r="DG88" s="193" t="str">
        <f t="shared" si="100"/>
        <v/>
      </c>
      <c r="DH88" s="194" t="str">
        <f t="shared" si="100"/>
        <v/>
      </c>
      <c r="DI88" s="192" t="str">
        <f t="shared" si="100"/>
        <v/>
      </c>
      <c r="DJ88" s="193" t="str">
        <f t="shared" si="100"/>
        <v/>
      </c>
      <c r="DK88" s="193" t="str">
        <f t="shared" si="100"/>
        <v/>
      </c>
      <c r="DL88" s="194" t="str">
        <f t="shared" si="100"/>
        <v/>
      </c>
      <c r="DM88" s="192" t="str">
        <f t="shared" si="100"/>
        <v/>
      </c>
      <c r="DN88" s="193" t="str">
        <f t="shared" si="100"/>
        <v/>
      </c>
      <c r="DO88" s="193" t="str">
        <f t="shared" si="100"/>
        <v/>
      </c>
      <c r="DP88" s="194" t="str">
        <f t="shared" si="100"/>
        <v/>
      </c>
      <c r="DQ88" s="192" t="str">
        <f t="shared" si="100"/>
        <v/>
      </c>
      <c r="DR88" s="193" t="str">
        <f t="shared" si="100"/>
        <v/>
      </c>
      <c r="DS88" s="193" t="str">
        <f t="shared" si="100"/>
        <v/>
      </c>
      <c r="DT88" s="194" t="str">
        <f t="shared" si="100"/>
        <v/>
      </c>
      <c r="DU88" s="198" t="str">
        <f t="shared" si="100"/>
        <v/>
      </c>
      <c r="DV88" s="82"/>
    </row>
    <row r="89" spans="1:126" x14ac:dyDescent="0.15">
      <c r="B89" s="303"/>
      <c r="C89" s="118"/>
      <c r="D89" s="125" t="s">
        <v>136</v>
      </c>
      <c r="E89" s="122" t="str">
        <f>IF(ISERROR(AVERAGE(E48:E87)),"",TEXT(AVERAGE(E48:E87),"0.0"))</f>
        <v/>
      </c>
      <c r="F89" s="123" t="str">
        <f t="shared" ref="F89:Y89" si="101">IF(ISERROR(AVERAGE(F48:F87)),"",TEXT(AVERAGE(F48:F87),"0.0"))</f>
        <v/>
      </c>
      <c r="G89" s="123" t="str">
        <f t="shared" si="101"/>
        <v/>
      </c>
      <c r="H89" s="124" t="str">
        <f t="shared" si="101"/>
        <v/>
      </c>
      <c r="I89" s="122" t="str">
        <f t="shared" si="101"/>
        <v/>
      </c>
      <c r="J89" s="123" t="str">
        <f t="shared" si="101"/>
        <v/>
      </c>
      <c r="K89" s="123" t="str">
        <f t="shared" si="101"/>
        <v/>
      </c>
      <c r="L89" s="124" t="str">
        <f t="shared" si="101"/>
        <v/>
      </c>
      <c r="M89" s="122" t="str">
        <f t="shared" si="101"/>
        <v/>
      </c>
      <c r="N89" s="123" t="str">
        <f t="shared" si="101"/>
        <v/>
      </c>
      <c r="O89" s="123" t="str">
        <f t="shared" si="101"/>
        <v/>
      </c>
      <c r="P89" s="124" t="str">
        <f t="shared" si="101"/>
        <v/>
      </c>
      <c r="Q89" s="122" t="str">
        <f t="shared" si="101"/>
        <v/>
      </c>
      <c r="R89" s="123" t="str">
        <f t="shared" si="101"/>
        <v/>
      </c>
      <c r="S89" s="123" t="str">
        <f t="shared" si="101"/>
        <v/>
      </c>
      <c r="T89" s="124" t="str">
        <f t="shared" si="101"/>
        <v/>
      </c>
      <c r="U89" s="122" t="str">
        <f t="shared" si="101"/>
        <v/>
      </c>
      <c r="V89" s="123" t="str">
        <f t="shared" si="101"/>
        <v/>
      </c>
      <c r="W89" s="123" t="str">
        <f t="shared" si="101"/>
        <v/>
      </c>
      <c r="X89" s="124" t="str">
        <f t="shared" si="101"/>
        <v/>
      </c>
      <c r="Y89" s="127" t="str">
        <f t="shared" si="101"/>
        <v/>
      </c>
      <c r="AA89" s="258"/>
      <c r="AB89" s="136"/>
      <c r="AC89" s="137" t="s">
        <v>136</v>
      </c>
      <c r="AD89" s="141" t="str">
        <f>IF(ISERROR(AVERAGE(AD48:AD87)),"",TEXT(AVERAGE(AD48:AD87),"0.0"))</f>
        <v/>
      </c>
      <c r="AE89" s="142" t="str">
        <f t="shared" ref="AE89:AX89" si="102">IF(ISERROR(AVERAGE(AE48:AE87)),"",TEXT(AVERAGE(AE48:AE87),"0.0"))</f>
        <v/>
      </c>
      <c r="AF89" s="142" t="str">
        <f t="shared" si="102"/>
        <v/>
      </c>
      <c r="AG89" s="143" t="str">
        <f t="shared" si="102"/>
        <v/>
      </c>
      <c r="AH89" s="141" t="str">
        <f t="shared" si="102"/>
        <v/>
      </c>
      <c r="AI89" s="142" t="str">
        <f t="shared" si="102"/>
        <v/>
      </c>
      <c r="AJ89" s="142" t="str">
        <f t="shared" si="102"/>
        <v/>
      </c>
      <c r="AK89" s="143" t="str">
        <f t="shared" si="102"/>
        <v/>
      </c>
      <c r="AL89" s="141" t="str">
        <f t="shared" si="102"/>
        <v/>
      </c>
      <c r="AM89" s="142" t="str">
        <f t="shared" si="102"/>
        <v/>
      </c>
      <c r="AN89" s="142" t="str">
        <f t="shared" si="102"/>
        <v/>
      </c>
      <c r="AO89" s="143" t="str">
        <f t="shared" si="102"/>
        <v/>
      </c>
      <c r="AP89" s="141" t="str">
        <f t="shared" si="102"/>
        <v/>
      </c>
      <c r="AQ89" s="142" t="str">
        <f t="shared" si="102"/>
        <v/>
      </c>
      <c r="AR89" s="142" t="str">
        <f t="shared" si="102"/>
        <v/>
      </c>
      <c r="AS89" s="143" t="str">
        <f t="shared" si="102"/>
        <v/>
      </c>
      <c r="AT89" s="141" t="str">
        <f t="shared" si="102"/>
        <v/>
      </c>
      <c r="AU89" s="142" t="str">
        <f t="shared" si="102"/>
        <v/>
      </c>
      <c r="AV89" s="142" t="str">
        <f t="shared" si="102"/>
        <v/>
      </c>
      <c r="AW89" s="143" t="str">
        <f t="shared" si="102"/>
        <v/>
      </c>
      <c r="AX89" s="145" t="str">
        <f t="shared" si="102"/>
        <v/>
      </c>
      <c r="AZ89" s="261"/>
      <c r="BA89" s="154"/>
      <c r="BB89" s="155" t="s">
        <v>203</v>
      </c>
      <c r="BC89" s="159" t="str">
        <f>IF(ISERROR(AVERAGE(BC48:BC87)),"",TEXT(AVERAGE(BC48:BC87),"0.0"))</f>
        <v/>
      </c>
      <c r="BD89" s="160" t="str">
        <f t="shared" ref="BD89:BW89" si="103">IF(ISERROR(AVERAGE(BD48:BD87)),"",TEXT(AVERAGE(BD48:BD87),"0.0"))</f>
        <v/>
      </c>
      <c r="BE89" s="160" t="str">
        <f t="shared" si="103"/>
        <v/>
      </c>
      <c r="BF89" s="161" t="str">
        <f t="shared" si="103"/>
        <v/>
      </c>
      <c r="BG89" s="159" t="str">
        <f t="shared" si="103"/>
        <v/>
      </c>
      <c r="BH89" s="160" t="str">
        <f t="shared" si="103"/>
        <v/>
      </c>
      <c r="BI89" s="160" t="str">
        <f t="shared" si="103"/>
        <v/>
      </c>
      <c r="BJ89" s="161" t="str">
        <f t="shared" si="103"/>
        <v/>
      </c>
      <c r="BK89" s="159" t="str">
        <f t="shared" si="103"/>
        <v/>
      </c>
      <c r="BL89" s="160" t="str">
        <f t="shared" si="103"/>
        <v/>
      </c>
      <c r="BM89" s="160" t="str">
        <f t="shared" si="103"/>
        <v/>
      </c>
      <c r="BN89" s="161" t="str">
        <f t="shared" si="103"/>
        <v/>
      </c>
      <c r="BO89" s="159" t="str">
        <f t="shared" si="103"/>
        <v/>
      </c>
      <c r="BP89" s="160" t="str">
        <f t="shared" si="103"/>
        <v/>
      </c>
      <c r="BQ89" s="160" t="str">
        <f t="shared" si="103"/>
        <v/>
      </c>
      <c r="BR89" s="161" t="str">
        <f t="shared" si="103"/>
        <v/>
      </c>
      <c r="BS89" s="159" t="str">
        <f t="shared" si="103"/>
        <v/>
      </c>
      <c r="BT89" s="160" t="str">
        <f t="shared" si="103"/>
        <v/>
      </c>
      <c r="BU89" s="160" t="str">
        <f t="shared" si="103"/>
        <v/>
      </c>
      <c r="BV89" s="161" t="str">
        <f t="shared" si="103"/>
        <v/>
      </c>
      <c r="BW89" s="163" t="str">
        <f t="shared" si="103"/>
        <v/>
      </c>
      <c r="BY89" s="237"/>
      <c r="BZ89" s="172"/>
      <c r="CA89" s="173" t="s">
        <v>203</v>
      </c>
      <c r="CB89" s="177" t="str">
        <f>IF(ISERROR(AVERAGE(CB48:CB87)),"",TEXT(AVERAGE(CB48:CB87),"0.0"))</f>
        <v/>
      </c>
      <c r="CC89" s="178" t="str">
        <f t="shared" ref="CC89:CV89" si="104">IF(ISERROR(AVERAGE(CC48:CC87)),"",TEXT(AVERAGE(CC48:CC87),"0.0"))</f>
        <v/>
      </c>
      <c r="CD89" s="178" t="str">
        <f t="shared" si="104"/>
        <v/>
      </c>
      <c r="CE89" s="179" t="str">
        <f t="shared" si="104"/>
        <v/>
      </c>
      <c r="CF89" s="177" t="str">
        <f t="shared" si="104"/>
        <v/>
      </c>
      <c r="CG89" s="178" t="str">
        <f t="shared" si="104"/>
        <v/>
      </c>
      <c r="CH89" s="178" t="str">
        <f t="shared" si="104"/>
        <v/>
      </c>
      <c r="CI89" s="179" t="str">
        <f t="shared" si="104"/>
        <v/>
      </c>
      <c r="CJ89" s="177" t="str">
        <f t="shared" si="104"/>
        <v/>
      </c>
      <c r="CK89" s="178" t="str">
        <f t="shared" si="104"/>
        <v/>
      </c>
      <c r="CL89" s="178" t="str">
        <f t="shared" si="104"/>
        <v/>
      </c>
      <c r="CM89" s="179" t="str">
        <f t="shared" si="104"/>
        <v/>
      </c>
      <c r="CN89" s="177" t="str">
        <f t="shared" si="104"/>
        <v/>
      </c>
      <c r="CO89" s="178" t="str">
        <f t="shared" si="104"/>
        <v/>
      </c>
      <c r="CP89" s="178" t="str">
        <f t="shared" si="104"/>
        <v/>
      </c>
      <c r="CQ89" s="179" t="str">
        <f t="shared" si="104"/>
        <v/>
      </c>
      <c r="CR89" s="177" t="str">
        <f t="shared" si="104"/>
        <v/>
      </c>
      <c r="CS89" s="178" t="str">
        <f t="shared" si="104"/>
        <v/>
      </c>
      <c r="CT89" s="178" t="str">
        <f t="shared" si="104"/>
        <v/>
      </c>
      <c r="CU89" s="179" t="str">
        <f t="shared" si="104"/>
        <v/>
      </c>
      <c r="CV89" s="181" t="str">
        <f t="shared" si="104"/>
        <v/>
      </c>
      <c r="CX89" s="255"/>
      <c r="CY89" s="190"/>
      <c r="CZ89" s="191" t="s">
        <v>203</v>
      </c>
      <c r="DA89" s="195" t="str">
        <f>IF(ISERROR(AVERAGE(DA48:DA87)),"",TEXT(AVERAGE(DA48:DA87),"0.0"))</f>
        <v/>
      </c>
      <c r="DB89" s="196" t="str">
        <f t="shared" ref="DB89:DU89" si="105">IF(ISERROR(AVERAGE(DB48:DB87)),"",TEXT(AVERAGE(DB48:DB87),"0.0"))</f>
        <v/>
      </c>
      <c r="DC89" s="196" t="str">
        <f t="shared" si="105"/>
        <v/>
      </c>
      <c r="DD89" s="197" t="str">
        <f t="shared" si="105"/>
        <v/>
      </c>
      <c r="DE89" s="195" t="str">
        <f t="shared" si="105"/>
        <v/>
      </c>
      <c r="DF89" s="196" t="str">
        <f t="shared" si="105"/>
        <v/>
      </c>
      <c r="DG89" s="196" t="str">
        <f t="shared" si="105"/>
        <v/>
      </c>
      <c r="DH89" s="197" t="str">
        <f t="shared" si="105"/>
        <v/>
      </c>
      <c r="DI89" s="195" t="str">
        <f t="shared" si="105"/>
        <v/>
      </c>
      <c r="DJ89" s="196" t="str">
        <f t="shared" si="105"/>
        <v/>
      </c>
      <c r="DK89" s="196" t="str">
        <f t="shared" si="105"/>
        <v/>
      </c>
      <c r="DL89" s="197" t="str">
        <f t="shared" si="105"/>
        <v/>
      </c>
      <c r="DM89" s="195" t="str">
        <f t="shared" si="105"/>
        <v/>
      </c>
      <c r="DN89" s="196" t="str">
        <f t="shared" si="105"/>
        <v/>
      </c>
      <c r="DO89" s="196" t="str">
        <f t="shared" si="105"/>
        <v/>
      </c>
      <c r="DP89" s="197" t="str">
        <f t="shared" si="105"/>
        <v/>
      </c>
      <c r="DQ89" s="195" t="str">
        <f t="shared" si="105"/>
        <v/>
      </c>
      <c r="DR89" s="196" t="str">
        <f t="shared" si="105"/>
        <v/>
      </c>
      <c r="DS89" s="196" t="str">
        <f t="shared" si="105"/>
        <v/>
      </c>
      <c r="DT89" s="197" t="str">
        <f t="shared" si="105"/>
        <v/>
      </c>
      <c r="DU89" s="199" t="str">
        <f t="shared" si="105"/>
        <v/>
      </c>
      <c r="DV89" s="82"/>
    </row>
    <row r="90" spans="1:126" x14ac:dyDescent="0.15">
      <c r="A90" s="3"/>
      <c r="B90" s="301" t="str">
        <f>IF(初期設定!K5="","",初期設定!K5&amp;"組")</f>
        <v/>
      </c>
      <c r="C90" s="110" t="str">
        <f>IF(D90="","",COUNTA(D90:D90))</f>
        <v/>
      </c>
      <c r="D90" s="111" t="str">
        <f>IF(初期設定!L8="","",初期設定!L8)</f>
        <v/>
      </c>
      <c r="E90" s="101"/>
      <c r="F90" s="102"/>
      <c r="G90" s="102"/>
      <c r="H90" s="103"/>
      <c r="I90" s="101"/>
      <c r="J90" s="102"/>
      <c r="K90" s="102"/>
      <c r="L90" s="103"/>
      <c r="M90" s="101"/>
      <c r="N90" s="102"/>
      <c r="O90" s="102"/>
      <c r="P90" s="103"/>
      <c r="Q90" s="101"/>
      <c r="R90" s="102"/>
      <c r="S90" s="102"/>
      <c r="T90" s="103"/>
      <c r="U90" s="101"/>
      <c r="V90" s="102"/>
      <c r="W90" s="102"/>
      <c r="X90" s="103"/>
      <c r="Y90" s="110" t="str">
        <f>IF(COUNT(E90:X90)=0,"",SUM(E90:X90))</f>
        <v/>
      </c>
      <c r="Z90" s="51"/>
      <c r="AA90" s="256" t="str">
        <f>$B$90</f>
        <v/>
      </c>
      <c r="AB90" s="128" t="str">
        <f>IF(AC90="","",COUNTA(AC90:AC90))</f>
        <v/>
      </c>
      <c r="AC90" s="129" t="str">
        <f>$D$90</f>
        <v/>
      </c>
      <c r="AD90" s="101"/>
      <c r="AE90" s="102"/>
      <c r="AF90" s="102"/>
      <c r="AG90" s="103"/>
      <c r="AH90" s="101"/>
      <c r="AI90" s="102"/>
      <c r="AJ90" s="102"/>
      <c r="AK90" s="103"/>
      <c r="AL90" s="101"/>
      <c r="AM90" s="102"/>
      <c r="AN90" s="102"/>
      <c r="AO90" s="103"/>
      <c r="AP90" s="101"/>
      <c r="AQ90" s="102"/>
      <c r="AR90" s="102"/>
      <c r="AS90" s="103"/>
      <c r="AT90" s="101"/>
      <c r="AU90" s="102"/>
      <c r="AV90" s="102"/>
      <c r="AW90" s="103"/>
      <c r="AX90" s="128" t="str">
        <f>IF(COUNT(AD90:AW90)=0,"",SUM(AD90:AW90))</f>
        <v/>
      </c>
      <c r="AZ90" s="259" t="str">
        <f>$B$90</f>
        <v/>
      </c>
      <c r="BA90" s="146" t="str">
        <f>IF(BB90="","",COUNTA(BB90:BB90))</f>
        <v/>
      </c>
      <c r="BB90" s="147" t="str">
        <f>$D$90</f>
        <v/>
      </c>
      <c r="BC90" s="101"/>
      <c r="BD90" s="102"/>
      <c r="BE90" s="102"/>
      <c r="BF90" s="103"/>
      <c r="BG90" s="101"/>
      <c r="BH90" s="102"/>
      <c r="BI90" s="102"/>
      <c r="BJ90" s="103"/>
      <c r="BK90" s="101"/>
      <c r="BL90" s="102"/>
      <c r="BM90" s="102"/>
      <c r="BN90" s="103"/>
      <c r="BO90" s="101"/>
      <c r="BP90" s="102"/>
      <c r="BQ90" s="102"/>
      <c r="BR90" s="103"/>
      <c r="BS90" s="101"/>
      <c r="BT90" s="102"/>
      <c r="BU90" s="102"/>
      <c r="BV90" s="103"/>
      <c r="BW90" s="146" t="str">
        <f>IF(COUNT(BC90:BV90)=0,"",SUM(BC90:BV90))</f>
        <v/>
      </c>
      <c r="BY90" s="235" t="str">
        <f>$B$90</f>
        <v/>
      </c>
      <c r="BZ90" s="164" t="str">
        <f>IF(CA90="","",COUNTA(CA90:CA90))</f>
        <v/>
      </c>
      <c r="CA90" s="165" t="str">
        <f>$D$90</f>
        <v/>
      </c>
      <c r="CB90" s="101"/>
      <c r="CC90" s="102"/>
      <c r="CD90" s="102"/>
      <c r="CE90" s="103"/>
      <c r="CF90" s="101"/>
      <c r="CG90" s="102"/>
      <c r="CH90" s="102"/>
      <c r="CI90" s="103"/>
      <c r="CJ90" s="101"/>
      <c r="CK90" s="102"/>
      <c r="CL90" s="102"/>
      <c r="CM90" s="103"/>
      <c r="CN90" s="101"/>
      <c r="CO90" s="102"/>
      <c r="CP90" s="102"/>
      <c r="CQ90" s="103"/>
      <c r="CR90" s="101"/>
      <c r="CS90" s="102"/>
      <c r="CT90" s="102"/>
      <c r="CU90" s="103"/>
      <c r="CV90" s="164" t="str">
        <f>IF(COUNT(CB90:CU90)=0,"",SUM(CB90:CU90))</f>
        <v/>
      </c>
      <c r="CX90" s="253" t="str">
        <f>$B$90</f>
        <v/>
      </c>
      <c r="CY90" s="182" t="str">
        <f>IF(CZ90="","",COUNTA(CZ90:CZ90))</f>
        <v/>
      </c>
      <c r="CZ90" s="183" t="str">
        <f>$D$90</f>
        <v/>
      </c>
      <c r="DA90" s="101"/>
      <c r="DB90" s="102"/>
      <c r="DC90" s="102"/>
      <c r="DD90" s="103"/>
      <c r="DE90" s="101"/>
      <c r="DF90" s="102"/>
      <c r="DG90" s="102"/>
      <c r="DH90" s="103"/>
      <c r="DI90" s="101"/>
      <c r="DJ90" s="102"/>
      <c r="DK90" s="102"/>
      <c r="DL90" s="103"/>
      <c r="DM90" s="101"/>
      <c r="DN90" s="102"/>
      <c r="DO90" s="102"/>
      <c r="DP90" s="103"/>
      <c r="DQ90" s="101"/>
      <c r="DR90" s="102"/>
      <c r="DS90" s="102"/>
      <c r="DT90" s="103"/>
      <c r="DU90" s="182" t="str">
        <f>IF(COUNT(DA90:DT90)=0,"",SUM(DA90:DT90))</f>
        <v/>
      </c>
      <c r="DV90" s="82" t="str">
        <f>IF(初期設定!L8="","",初期設定!$K$5&amp;正答数入力!CY90&amp;正答数入力!CZ90)</f>
        <v/>
      </c>
    </row>
    <row r="91" spans="1:126" x14ac:dyDescent="0.15">
      <c r="A91" s="3"/>
      <c r="B91" s="302"/>
      <c r="C91" s="112" t="str">
        <f>IF(D91="","",COUNTA(D90:D91))</f>
        <v/>
      </c>
      <c r="D91" s="113" t="str">
        <f>IF(初期設定!L9="","",初期設定!L9)</f>
        <v/>
      </c>
      <c r="E91" s="104"/>
      <c r="F91" s="105"/>
      <c r="G91" s="105"/>
      <c r="H91" s="106"/>
      <c r="I91" s="104"/>
      <c r="J91" s="105"/>
      <c r="K91" s="105"/>
      <c r="L91" s="106"/>
      <c r="M91" s="104"/>
      <c r="N91" s="105"/>
      <c r="O91" s="105"/>
      <c r="P91" s="106"/>
      <c r="Q91" s="104"/>
      <c r="R91" s="105"/>
      <c r="S91" s="105"/>
      <c r="T91" s="106"/>
      <c r="U91" s="104"/>
      <c r="V91" s="105"/>
      <c r="W91" s="105"/>
      <c r="X91" s="106"/>
      <c r="Y91" s="112" t="str">
        <f t="shared" ref="Y91:Y129" si="106">IF(COUNT(E91:X91)=0,"",SUM(E91:X91))</f>
        <v/>
      </c>
      <c r="Z91" s="51"/>
      <c r="AA91" s="257"/>
      <c r="AB91" s="130" t="str">
        <f>IF(AC91="","",COUNTA(AC90:AC91))</f>
        <v/>
      </c>
      <c r="AC91" s="131" t="str">
        <f>$D$91</f>
        <v/>
      </c>
      <c r="AD91" s="104"/>
      <c r="AE91" s="105"/>
      <c r="AF91" s="105"/>
      <c r="AG91" s="106"/>
      <c r="AH91" s="104"/>
      <c r="AI91" s="105"/>
      <c r="AJ91" s="105"/>
      <c r="AK91" s="106"/>
      <c r="AL91" s="104"/>
      <c r="AM91" s="105"/>
      <c r="AN91" s="105"/>
      <c r="AO91" s="106"/>
      <c r="AP91" s="104"/>
      <c r="AQ91" s="105"/>
      <c r="AR91" s="105"/>
      <c r="AS91" s="106"/>
      <c r="AT91" s="104"/>
      <c r="AU91" s="105"/>
      <c r="AV91" s="105"/>
      <c r="AW91" s="106"/>
      <c r="AX91" s="130" t="str">
        <f t="shared" ref="AX91:AX129" si="107">IF(COUNT(AD91:AW91)=0,"",SUM(AD91:AW91))</f>
        <v/>
      </c>
      <c r="AZ91" s="260"/>
      <c r="BA91" s="148" t="str">
        <f>IF(BB91="","",COUNTA(BB90:BB91))</f>
        <v/>
      </c>
      <c r="BB91" s="149" t="str">
        <f>$D$91</f>
        <v/>
      </c>
      <c r="BC91" s="104"/>
      <c r="BD91" s="105"/>
      <c r="BE91" s="105"/>
      <c r="BF91" s="106"/>
      <c r="BG91" s="104"/>
      <c r="BH91" s="105"/>
      <c r="BI91" s="105"/>
      <c r="BJ91" s="106"/>
      <c r="BK91" s="104"/>
      <c r="BL91" s="105"/>
      <c r="BM91" s="105"/>
      <c r="BN91" s="106"/>
      <c r="BO91" s="104"/>
      <c r="BP91" s="105"/>
      <c r="BQ91" s="105"/>
      <c r="BR91" s="106"/>
      <c r="BS91" s="104"/>
      <c r="BT91" s="105"/>
      <c r="BU91" s="105"/>
      <c r="BV91" s="106"/>
      <c r="BW91" s="148" t="str">
        <f t="shared" ref="BW91:BW129" si="108">IF(COUNT(BC91:BV91)=0,"",SUM(BC91:BV91))</f>
        <v/>
      </c>
      <c r="BY91" s="236"/>
      <c r="BZ91" s="166" t="str">
        <f>IF(CA91="","",COUNTA(CA90:CA91))</f>
        <v/>
      </c>
      <c r="CA91" s="167" t="str">
        <f>$D$91</f>
        <v/>
      </c>
      <c r="CB91" s="104"/>
      <c r="CC91" s="105"/>
      <c r="CD91" s="105"/>
      <c r="CE91" s="106"/>
      <c r="CF91" s="104"/>
      <c r="CG91" s="105"/>
      <c r="CH91" s="105"/>
      <c r="CI91" s="106"/>
      <c r="CJ91" s="104"/>
      <c r="CK91" s="105"/>
      <c r="CL91" s="105"/>
      <c r="CM91" s="106"/>
      <c r="CN91" s="104"/>
      <c r="CO91" s="105"/>
      <c r="CP91" s="105"/>
      <c r="CQ91" s="106"/>
      <c r="CR91" s="104"/>
      <c r="CS91" s="105"/>
      <c r="CT91" s="105"/>
      <c r="CU91" s="106"/>
      <c r="CV91" s="166" t="str">
        <f t="shared" ref="CV91:CV129" si="109">IF(COUNT(CB91:CU91)=0,"",SUM(CB91:CU91))</f>
        <v/>
      </c>
      <c r="CX91" s="254"/>
      <c r="CY91" s="184" t="str">
        <f>IF(CZ91="","",COUNTA(CZ90:CZ91))</f>
        <v/>
      </c>
      <c r="CZ91" s="185" t="str">
        <f>$D$91</f>
        <v/>
      </c>
      <c r="DA91" s="104"/>
      <c r="DB91" s="105"/>
      <c r="DC91" s="105"/>
      <c r="DD91" s="106"/>
      <c r="DE91" s="104"/>
      <c r="DF91" s="105"/>
      <c r="DG91" s="105"/>
      <c r="DH91" s="106"/>
      <c r="DI91" s="104"/>
      <c r="DJ91" s="105"/>
      <c r="DK91" s="105"/>
      <c r="DL91" s="106"/>
      <c r="DM91" s="104"/>
      <c r="DN91" s="105"/>
      <c r="DO91" s="105"/>
      <c r="DP91" s="106"/>
      <c r="DQ91" s="104"/>
      <c r="DR91" s="105"/>
      <c r="DS91" s="105"/>
      <c r="DT91" s="106"/>
      <c r="DU91" s="184" t="str">
        <f t="shared" ref="DU91:DU129" si="110">IF(COUNT(DA91:DT91)=0,"",SUM(DA91:DT91))</f>
        <v/>
      </c>
      <c r="DV91" s="82" t="str">
        <f>IF(初期設定!L9="","",初期設定!$K$5&amp;正答数入力!CY91&amp;正答数入力!CZ91)</f>
        <v/>
      </c>
    </row>
    <row r="92" spans="1:126" x14ac:dyDescent="0.15">
      <c r="A92" s="3"/>
      <c r="B92" s="302"/>
      <c r="C92" s="112" t="str">
        <f>IF(D92="","",COUNTA(D90:D92))</f>
        <v/>
      </c>
      <c r="D92" s="113" t="str">
        <f>IF(初期設定!L10="","",初期設定!L10)</f>
        <v/>
      </c>
      <c r="E92" s="104"/>
      <c r="F92" s="105"/>
      <c r="G92" s="105"/>
      <c r="H92" s="106"/>
      <c r="I92" s="104"/>
      <c r="J92" s="105"/>
      <c r="K92" s="105"/>
      <c r="L92" s="106"/>
      <c r="M92" s="104"/>
      <c r="N92" s="105"/>
      <c r="O92" s="105"/>
      <c r="P92" s="106"/>
      <c r="Q92" s="104"/>
      <c r="R92" s="105"/>
      <c r="S92" s="105"/>
      <c r="T92" s="106"/>
      <c r="U92" s="104"/>
      <c r="V92" s="105"/>
      <c r="W92" s="105"/>
      <c r="X92" s="106"/>
      <c r="Y92" s="112" t="str">
        <f t="shared" si="106"/>
        <v/>
      </c>
      <c r="Z92" s="51"/>
      <c r="AA92" s="257"/>
      <c r="AB92" s="130" t="str">
        <f>IF(AC92="","",COUNTA(AC90:AC92))</f>
        <v/>
      </c>
      <c r="AC92" s="131" t="str">
        <f>$D$92</f>
        <v/>
      </c>
      <c r="AD92" s="104"/>
      <c r="AE92" s="105"/>
      <c r="AF92" s="105"/>
      <c r="AG92" s="106"/>
      <c r="AH92" s="104"/>
      <c r="AI92" s="105"/>
      <c r="AJ92" s="105"/>
      <c r="AK92" s="106"/>
      <c r="AL92" s="104"/>
      <c r="AM92" s="105"/>
      <c r="AN92" s="105"/>
      <c r="AO92" s="106"/>
      <c r="AP92" s="104"/>
      <c r="AQ92" s="105"/>
      <c r="AR92" s="105"/>
      <c r="AS92" s="106"/>
      <c r="AT92" s="104"/>
      <c r="AU92" s="105"/>
      <c r="AV92" s="105"/>
      <c r="AW92" s="106"/>
      <c r="AX92" s="130" t="str">
        <f t="shared" si="107"/>
        <v/>
      </c>
      <c r="AZ92" s="260"/>
      <c r="BA92" s="148" t="str">
        <f>IF(BB92="","",COUNTA(BB90:BB92))</f>
        <v/>
      </c>
      <c r="BB92" s="149" t="str">
        <f>$D$92</f>
        <v/>
      </c>
      <c r="BC92" s="104"/>
      <c r="BD92" s="105"/>
      <c r="BE92" s="105"/>
      <c r="BF92" s="106"/>
      <c r="BG92" s="104"/>
      <c r="BH92" s="105"/>
      <c r="BI92" s="105"/>
      <c r="BJ92" s="106"/>
      <c r="BK92" s="104"/>
      <c r="BL92" s="105"/>
      <c r="BM92" s="105"/>
      <c r="BN92" s="106"/>
      <c r="BO92" s="104"/>
      <c r="BP92" s="105"/>
      <c r="BQ92" s="105"/>
      <c r="BR92" s="106"/>
      <c r="BS92" s="104"/>
      <c r="BT92" s="105"/>
      <c r="BU92" s="105"/>
      <c r="BV92" s="106"/>
      <c r="BW92" s="148" t="str">
        <f t="shared" si="108"/>
        <v/>
      </c>
      <c r="BY92" s="236"/>
      <c r="BZ92" s="166" t="str">
        <f>IF(CA92="","",COUNTA(CA90:CA92))</f>
        <v/>
      </c>
      <c r="CA92" s="167" t="str">
        <f>$D$92</f>
        <v/>
      </c>
      <c r="CB92" s="104"/>
      <c r="CC92" s="105"/>
      <c r="CD92" s="105"/>
      <c r="CE92" s="106"/>
      <c r="CF92" s="104"/>
      <c r="CG92" s="105"/>
      <c r="CH92" s="105"/>
      <c r="CI92" s="106"/>
      <c r="CJ92" s="104"/>
      <c r="CK92" s="105"/>
      <c r="CL92" s="105"/>
      <c r="CM92" s="106"/>
      <c r="CN92" s="104"/>
      <c r="CO92" s="105"/>
      <c r="CP92" s="105"/>
      <c r="CQ92" s="106"/>
      <c r="CR92" s="104"/>
      <c r="CS92" s="105"/>
      <c r="CT92" s="105"/>
      <c r="CU92" s="106"/>
      <c r="CV92" s="166" t="str">
        <f t="shared" si="109"/>
        <v/>
      </c>
      <c r="CX92" s="254"/>
      <c r="CY92" s="184" t="str">
        <f>IF(CZ92="","",COUNTA(CZ90:CZ92))</f>
        <v/>
      </c>
      <c r="CZ92" s="185" t="str">
        <f>$D$92</f>
        <v/>
      </c>
      <c r="DA92" s="104"/>
      <c r="DB92" s="105"/>
      <c r="DC92" s="105"/>
      <c r="DD92" s="106"/>
      <c r="DE92" s="104"/>
      <c r="DF92" s="105"/>
      <c r="DG92" s="105"/>
      <c r="DH92" s="106"/>
      <c r="DI92" s="104"/>
      <c r="DJ92" s="105"/>
      <c r="DK92" s="105"/>
      <c r="DL92" s="106"/>
      <c r="DM92" s="104"/>
      <c r="DN92" s="105"/>
      <c r="DO92" s="105"/>
      <c r="DP92" s="106"/>
      <c r="DQ92" s="104"/>
      <c r="DR92" s="105"/>
      <c r="DS92" s="105"/>
      <c r="DT92" s="106"/>
      <c r="DU92" s="184" t="str">
        <f t="shared" si="110"/>
        <v/>
      </c>
      <c r="DV92" s="82" t="str">
        <f>IF(初期設定!L10="","",初期設定!$K$5&amp;正答数入力!CY92&amp;正答数入力!CZ92)</f>
        <v/>
      </c>
    </row>
    <row r="93" spans="1:126" x14ac:dyDescent="0.15">
      <c r="A93" s="3"/>
      <c r="B93" s="302"/>
      <c r="C93" s="112" t="str">
        <f>IF(D93="","",COUNTA(D90:D93))</f>
        <v/>
      </c>
      <c r="D93" s="113" t="str">
        <f>IF(初期設定!L11="","",初期設定!L11)</f>
        <v/>
      </c>
      <c r="E93" s="104"/>
      <c r="F93" s="105"/>
      <c r="G93" s="105"/>
      <c r="H93" s="106"/>
      <c r="I93" s="104"/>
      <c r="J93" s="105"/>
      <c r="K93" s="105"/>
      <c r="L93" s="106"/>
      <c r="M93" s="104"/>
      <c r="N93" s="105"/>
      <c r="O93" s="105"/>
      <c r="P93" s="106"/>
      <c r="Q93" s="104"/>
      <c r="R93" s="105"/>
      <c r="S93" s="105"/>
      <c r="T93" s="106"/>
      <c r="U93" s="104"/>
      <c r="V93" s="105"/>
      <c r="W93" s="105"/>
      <c r="X93" s="106"/>
      <c r="Y93" s="112" t="str">
        <f t="shared" si="106"/>
        <v/>
      </c>
      <c r="Z93" s="51"/>
      <c r="AA93" s="257"/>
      <c r="AB93" s="130" t="str">
        <f>IF(AC93="","",COUNTA(AC90:AC93))</f>
        <v/>
      </c>
      <c r="AC93" s="131" t="str">
        <f>$D$93</f>
        <v/>
      </c>
      <c r="AD93" s="104"/>
      <c r="AE93" s="105"/>
      <c r="AF93" s="105"/>
      <c r="AG93" s="106"/>
      <c r="AH93" s="104"/>
      <c r="AI93" s="105"/>
      <c r="AJ93" s="105"/>
      <c r="AK93" s="106"/>
      <c r="AL93" s="104"/>
      <c r="AM93" s="105"/>
      <c r="AN93" s="105"/>
      <c r="AO93" s="106"/>
      <c r="AP93" s="104"/>
      <c r="AQ93" s="105"/>
      <c r="AR93" s="105"/>
      <c r="AS93" s="106"/>
      <c r="AT93" s="104"/>
      <c r="AU93" s="105"/>
      <c r="AV93" s="105"/>
      <c r="AW93" s="106"/>
      <c r="AX93" s="130" t="str">
        <f t="shared" si="107"/>
        <v/>
      </c>
      <c r="AZ93" s="260"/>
      <c r="BA93" s="148" t="str">
        <f>IF(BB93="","",COUNTA(BB90:BB93))</f>
        <v/>
      </c>
      <c r="BB93" s="149" t="str">
        <f>$D$93</f>
        <v/>
      </c>
      <c r="BC93" s="104"/>
      <c r="BD93" s="105"/>
      <c r="BE93" s="105"/>
      <c r="BF93" s="106"/>
      <c r="BG93" s="104"/>
      <c r="BH93" s="105"/>
      <c r="BI93" s="105"/>
      <c r="BJ93" s="106"/>
      <c r="BK93" s="104"/>
      <c r="BL93" s="105"/>
      <c r="BM93" s="105"/>
      <c r="BN93" s="106"/>
      <c r="BO93" s="104"/>
      <c r="BP93" s="105"/>
      <c r="BQ93" s="105"/>
      <c r="BR93" s="106"/>
      <c r="BS93" s="104"/>
      <c r="BT93" s="105"/>
      <c r="BU93" s="105"/>
      <c r="BV93" s="106"/>
      <c r="BW93" s="148" t="str">
        <f t="shared" si="108"/>
        <v/>
      </c>
      <c r="BY93" s="236"/>
      <c r="BZ93" s="166" t="str">
        <f>IF(CA93="","",COUNTA(CA90:CA93))</f>
        <v/>
      </c>
      <c r="CA93" s="167" t="str">
        <f>$D$93</f>
        <v/>
      </c>
      <c r="CB93" s="104"/>
      <c r="CC93" s="105"/>
      <c r="CD93" s="105"/>
      <c r="CE93" s="106"/>
      <c r="CF93" s="104"/>
      <c r="CG93" s="105"/>
      <c r="CH93" s="105"/>
      <c r="CI93" s="106"/>
      <c r="CJ93" s="104"/>
      <c r="CK93" s="105"/>
      <c r="CL93" s="105"/>
      <c r="CM93" s="106"/>
      <c r="CN93" s="104"/>
      <c r="CO93" s="105"/>
      <c r="CP93" s="105"/>
      <c r="CQ93" s="106"/>
      <c r="CR93" s="104"/>
      <c r="CS93" s="105"/>
      <c r="CT93" s="105"/>
      <c r="CU93" s="106"/>
      <c r="CV93" s="166" t="str">
        <f t="shared" si="109"/>
        <v/>
      </c>
      <c r="CX93" s="254"/>
      <c r="CY93" s="184" t="str">
        <f>IF(CZ93="","",COUNTA(CZ90:CZ93))</f>
        <v/>
      </c>
      <c r="CZ93" s="185" t="str">
        <f>$D$93</f>
        <v/>
      </c>
      <c r="DA93" s="104"/>
      <c r="DB93" s="105"/>
      <c r="DC93" s="105"/>
      <c r="DD93" s="106"/>
      <c r="DE93" s="104"/>
      <c r="DF93" s="105"/>
      <c r="DG93" s="105"/>
      <c r="DH93" s="106"/>
      <c r="DI93" s="104"/>
      <c r="DJ93" s="105"/>
      <c r="DK93" s="105"/>
      <c r="DL93" s="106"/>
      <c r="DM93" s="104"/>
      <c r="DN93" s="105"/>
      <c r="DO93" s="105"/>
      <c r="DP93" s="106"/>
      <c r="DQ93" s="104"/>
      <c r="DR93" s="105"/>
      <c r="DS93" s="105"/>
      <c r="DT93" s="106"/>
      <c r="DU93" s="184" t="str">
        <f t="shared" si="110"/>
        <v/>
      </c>
      <c r="DV93" s="82" t="str">
        <f>IF(初期設定!L11="","",初期設定!$K$5&amp;正答数入力!CY93&amp;正答数入力!CZ93)</f>
        <v/>
      </c>
    </row>
    <row r="94" spans="1:126" x14ac:dyDescent="0.15">
      <c r="A94" s="3"/>
      <c r="B94" s="302"/>
      <c r="C94" s="112" t="str">
        <f>IF(D94="","",COUNTA(D90:D94))</f>
        <v/>
      </c>
      <c r="D94" s="113" t="str">
        <f>IF(初期設定!L12="","",初期設定!L12)</f>
        <v/>
      </c>
      <c r="E94" s="104"/>
      <c r="F94" s="105"/>
      <c r="G94" s="105"/>
      <c r="H94" s="106"/>
      <c r="I94" s="104"/>
      <c r="J94" s="105"/>
      <c r="K94" s="105"/>
      <c r="L94" s="106"/>
      <c r="M94" s="104"/>
      <c r="N94" s="105"/>
      <c r="O94" s="105"/>
      <c r="P94" s="106"/>
      <c r="Q94" s="104"/>
      <c r="R94" s="105"/>
      <c r="S94" s="105"/>
      <c r="T94" s="106"/>
      <c r="U94" s="104"/>
      <c r="V94" s="105"/>
      <c r="W94" s="105"/>
      <c r="X94" s="106"/>
      <c r="Y94" s="112" t="str">
        <f t="shared" si="106"/>
        <v/>
      </c>
      <c r="Z94" s="51"/>
      <c r="AA94" s="257"/>
      <c r="AB94" s="130" t="str">
        <f>IF(AC94="","",COUNTA(AC90:AC94))</f>
        <v/>
      </c>
      <c r="AC94" s="131" t="str">
        <f>$D$94</f>
        <v/>
      </c>
      <c r="AD94" s="104"/>
      <c r="AE94" s="105"/>
      <c r="AF94" s="105"/>
      <c r="AG94" s="106"/>
      <c r="AH94" s="104"/>
      <c r="AI94" s="105"/>
      <c r="AJ94" s="105"/>
      <c r="AK94" s="106"/>
      <c r="AL94" s="104"/>
      <c r="AM94" s="105"/>
      <c r="AN94" s="105"/>
      <c r="AO94" s="106"/>
      <c r="AP94" s="104"/>
      <c r="AQ94" s="105"/>
      <c r="AR94" s="105"/>
      <c r="AS94" s="106"/>
      <c r="AT94" s="104"/>
      <c r="AU94" s="105"/>
      <c r="AV94" s="105"/>
      <c r="AW94" s="106"/>
      <c r="AX94" s="130" t="str">
        <f t="shared" si="107"/>
        <v/>
      </c>
      <c r="AZ94" s="260"/>
      <c r="BA94" s="148" t="str">
        <f>IF(BB94="","",COUNTA(BB90:BB94))</f>
        <v/>
      </c>
      <c r="BB94" s="149" t="str">
        <f>$D$94</f>
        <v/>
      </c>
      <c r="BC94" s="104"/>
      <c r="BD94" s="105"/>
      <c r="BE94" s="105"/>
      <c r="BF94" s="106"/>
      <c r="BG94" s="104"/>
      <c r="BH94" s="105"/>
      <c r="BI94" s="105"/>
      <c r="BJ94" s="106"/>
      <c r="BK94" s="104"/>
      <c r="BL94" s="105"/>
      <c r="BM94" s="105"/>
      <c r="BN94" s="106"/>
      <c r="BO94" s="104"/>
      <c r="BP94" s="105"/>
      <c r="BQ94" s="105"/>
      <c r="BR94" s="106"/>
      <c r="BS94" s="104"/>
      <c r="BT94" s="105"/>
      <c r="BU94" s="105"/>
      <c r="BV94" s="106"/>
      <c r="BW94" s="148" t="str">
        <f t="shared" si="108"/>
        <v/>
      </c>
      <c r="BY94" s="236"/>
      <c r="BZ94" s="166" t="str">
        <f>IF(CA94="","",COUNTA(CA90:CA94))</f>
        <v/>
      </c>
      <c r="CA94" s="167" t="str">
        <f>$D$94</f>
        <v/>
      </c>
      <c r="CB94" s="104"/>
      <c r="CC94" s="105"/>
      <c r="CD94" s="105"/>
      <c r="CE94" s="106"/>
      <c r="CF94" s="104"/>
      <c r="CG94" s="105"/>
      <c r="CH94" s="105"/>
      <c r="CI94" s="106"/>
      <c r="CJ94" s="104"/>
      <c r="CK94" s="105"/>
      <c r="CL94" s="105"/>
      <c r="CM94" s="106"/>
      <c r="CN94" s="104"/>
      <c r="CO94" s="105"/>
      <c r="CP94" s="105"/>
      <c r="CQ94" s="106"/>
      <c r="CR94" s="104"/>
      <c r="CS94" s="105"/>
      <c r="CT94" s="105"/>
      <c r="CU94" s="106"/>
      <c r="CV94" s="166" t="str">
        <f t="shared" si="109"/>
        <v/>
      </c>
      <c r="CX94" s="254"/>
      <c r="CY94" s="184" t="str">
        <f>IF(CZ94="","",COUNTA(CZ90:CZ94))</f>
        <v/>
      </c>
      <c r="CZ94" s="185" t="str">
        <f>$D$94</f>
        <v/>
      </c>
      <c r="DA94" s="104"/>
      <c r="DB94" s="105"/>
      <c r="DC94" s="105"/>
      <c r="DD94" s="106"/>
      <c r="DE94" s="104"/>
      <c r="DF94" s="105"/>
      <c r="DG94" s="105"/>
      <c r="DH94" s="106"/>
      <c r="DI94" s="104"/>
      <c r="DJ94" s="105"/>
      <c r="DK94" s="105"/>
      <c r="DL94" s="106"/>
      <c r="DM94" s="104"/>
      <c r="DN94" s="105"/>
      <c r="DO94" s="105"/>
      <c r="DP94" s="106"/>
      <c r="DQ94" s="104"/>
      <c r="DR94" s="105"/>
      <c r="DS94" s="105"/>
      <c r="DT94" s="106"/>
      <c r="DU94" s="184" t="str">
        <f t="shared" si="110"/>
        <v/>
      </c>
      <c r="DV94" s="82" t="str">
        <f>IF(初期設定!L12="","",初期設定!$K$5&amp;正答数入力!CY94&amp;正答数入力!CZ94)</f>
        <v/>
      </c>
    </row>
    <row r="95" spans="1:126" x14ac:dyDescent="0.15">
      <c r="A95" s="3"/>
      <c r="B95" s="302"/>
      <c r="C95" s="112" t="str">
        <f>IF(D95="","",COUNTA(D90:D95))</f>
        <v/>
      </c>
      <c r="D95" s="113" t="str">
        <f>IF(初期設定!L13="","",初期設定!L13)</f>
        <v/>
      </c>
      <c r="E95" s="104"/>
      <c r="F95" s="105"/>
      <c r="G95" s="105"/>
      <c r="H95" s="106"/>
      <c r="I95" s="104"/>
      <c r="J95" s="105"/>
      <c r="K95" s="105"/>
      <c r="L95" s="106"/>
      <c r="M95" s="104"/>
      <c r="N95" s="105"/>
      <c r="O95" s="105"/>
      <c r="P95" s="106"/>
      <c r="Q95" s="104"/>
      <c r="R95" s="105"/>
      <c r="S95" s="105"/>
      <c r="T95" s="106"/>
      <c r="U95" s="104"/>
      <c r="V95" s="105"/>
      <c r="W95" s="105"/>
      <c r="X95" s="106"/>
      <c r="Y95" s="112" t="str">
        <f t="shared" si="106"/>
        <v/>
      </c>
      <c r="Z95" s="51"/>
      <c r="AA95" s="257"/>
      <c r="AB95" s="130" t="str">
        <f>IF(AC95="","",COUNTA(AC90:AC95))</f>
        <v/>
      </c>
      <c r="AC95" s="131" t="str">
        <f>$D$95</f>
        <v/>
      </c>
      <c r="AD95" s="104"/>
      <c r="AE95" s="105"/>
      <c r="AF95" s="105"/>
      <c r="AG95" s="106"/>
      <c r="AH95" s="104"/>
      <c r="AI95" s="105"/>
      <c r="AJ95" s="105"/>
      <c r="AK95" s="106"/>
      <c r="AL95" s="104"/>
      <c r="AM95" s="105"/>
      <c r="AN95" s="105"/>
      <c r="AO95" s="106"/>
      <c r="AP95" s="104"/>
      <c r="AQ95" s="105"/>
      <c r="AR95" s="105"/>
      <c r="AS95" s="106"/>
      <c r="AT95" s="104"/>
      <c r="AU95" s="105"/>
      <c r="AV95" s="105"/>
      <c r="AW95" s="106"/>
      <c r="AX95" s="130" t="str">
        <f t="shared" si="107"/>
        <v/>
      </c>
      <c r="AZ95" s="260"/>
      <c r="BA95" s="148" t="str">
        <f>IF(BB95="","",COUNTA(BB90:BB95))</f>
        <v/>
      </c>
      <c r="BB95" s="149" t="str">
        <f>$D$95</f>
        <v/>
      </c>
      <c r="BC95" s="104"/>
      <c r="BD95" s="105"/>
      <c r="BE95" s="105"/>
      <c r="BF95" s="106"/>
      <c r="BG95" s="104"/>
      <c r="BH95" s="105"/>
      <c r="BI95" s="105"/>
      <c r="BJ95" s="106"/>
      <c r="BK95" s="104"/>
      <c r="BL95" s="105"/>
      <c r="BM95" s="105"/>
      <c r="BN95" s="106"/>
      <c r="BO95" s="104"/>
      <c r="BP95" s="105"/>
      <c r="BQ95" s="105"/>
      <c r="BR95" s="106"/>
      <c r="BS95" s="104"/>
      <c r="BT95" s="105"/>
      <c r="BU95" s="105"/>
      <c r="BV95" s="106"/>
      <c r="BW95" s="148" t="str">
        <f t="shared" si="108"/>
        <v/>
      </c>
      <c r="BY95" s="236"/>
      <c r="BZ95" s="166" t="str">
        <f>IF(CA95="","",COUNTA(CA90:CA95))</f>
        <v/>
      </c>
      <c r="CA95" s="167" t="str">
        <f>$D$95</f>
        <v/>
      </c>
      <c r="CB95" s="104"/>
      <c r="CC95" s="105"/>
      <c r="CD95" s="105"/>
      <c r="CE95" s="106"/>
      <c r="CF95" s="104"/>
      <c r="CG95" s="105"/>
      <c r="CH95" s="105"/>
      <c r="CI95" s="106"/>
      <c r="CJ95" s="104"/>
      <c r="CK95" s="105"/>
      <c r="CL95" s="105"/>
      <c r="CM95" s="106"/>
      <c r="CN95" s="104"/>
      <c r="CO95" s="105"/>
      <c r="CP95" s="105"/>
      <c r="CQ95" s="106"/>
      <c r="CR95" s="104"/>
      <c r="CS95" s="105"/>
      <c r="CT95" s="105"/>
      <c r="CU95" s="106"/>
      <c r="CV95" s="166" t="str">
        <f t="shared" si="109"/>
        <v/>
      </c>
      <c r="CX95" s="254"/>
      <c r="CY95" s="184" t="str">
        <f>IF(CZ95="","",COUNTA(CZ90:CZ95))</f>
        <v/>
      </c>
      <c r="CZ95" s="185" t="str">
        <f>$D$95</f>
        <v/>
      </c>
      <c r="DA95" s="104"/>
      <c r="DB95" s="105"/>
      <c r="DC95" s="105"/>
      <c r="DD95" s="106"/>
      <c r="DE95" s="104"/>
      <c r="DF95" s="105"/>
      <c r="DG95" s="105"/>
      <c r="DH95" s="106"/>
      <c r="DI95" s="104"/>
      <c r="DJ95" s="105"/>
      <c r="DK95" s="105"/>
      <c r="DL95" s="106"/>
      <c r="DM95" s="104"/>
      <c r="DN95" s="105"/>
      <c r="DO95" s="105"/>
      <c r="DP95" s="106"/>
      <c r="DQ95" s="104"/>
      <c r="DR95" s="105"/>
      <c r="DS95" s="105"/>
      <c r="DT95" s="106"/>
      <c r="DU95" s="184" t="str">
        <f t="shared" si="110"/>
        <v/>
      </c>
      <c r="DV95" s="82" t="str">
        <f>IF(初期設定!L13="","",初期設定!$K$5&amp;正答数入力!CY95&amp;正答数入力!CZ95)</f>
        <v/>
      </c>
    </row>
    <row r="96" spans="1:126" x14ac:dyDescent="0.15">
      <c r="A96" s="3"/>
      <c r="B96" s="302"/>
      <c r="C96" s="112" t="str">
        <f>IF(D96="","",COUNTA(D90:D96))</f>
        <v/>
      </c>
      <c r="D96" s="113" t="str">
        <f>IF(初期設定!L14="","",初期設定!L14)</f>
        <v/>
      </c>
      <c r="E96" s="104"/>
      <c r="F96" s="105"/>
      <c r="G96" s="105"/>
      <c r="H96" s="106"/>
      <c r="I96" s="104"/>
      <c r="J96" s="105"/>
      <c r="K96" s="105"/>
      <c r="L96" s="106"/>
      <c r="M96" s="104"/>
      <c r="N96" s="105"/>
      <c r="O96" s="105"/>
      <c r="P96" s="106"/>
      <c r="Q96" s="104"/>
      <c r="R96" s="105"/>
      <c r="S96" s="105"/>
      <c r="T96" s="106"/>
      <c r="U96" s="104"/>
      <c r="V96" s="105"/>
      <c r="W96" s="105"/>
      <c r="X96" s="106"/>
      <c r="Y96" s="112" t="str">
        <f t="shared" si="106"/>
        <v/>
      </c>
      <c r="Z96" s="51"/>
      <c r="AA96" s="257"/>
      <c r="AB96" s="130" t="str">
        <f>IF(AC96="","",COUNTA(AC90:AC96))</f>
        <v/>
      </c>
      <c r="AC96" s="131" t="str">
        <f>$D$96</f>
        <v/>
      </c>
      <c r="AD96" s="104"/>
      <c r="AE96" s="105"/>
      <c r="AF96" s="105"/>
      <c r="AG96" s="106"/>
      <c r="AH96" s="104"/>
      <c r="AI96" s="105"/>
      <c r="AJ96" s="105"/>
      <c r="AK96" s="106"/>
      <c r="AL96" s="104"/>
      <c r="AM96" s="105"/>
      <c r="AN96" s="105"/>
      <c r="AO96" s="106"/>
      <c r="AP96" s="104"/>
      <c r="AQ96" s="105"/>
      <c r="AR96" s="105"/>
      <c r="AS96" s="106"/>
      <c r="AT96" s="104"/>
      <c r="AU96" s="105"/>
      <c r="AV96" s="105"/>
      <c r="AW96" s="106"/>
      <c r="AX96" s="130" t="str">
        <f t="shared" si="107"/>
        <v/>
      </c>
      <c r="AZ96" s="260"/>
      <c r="BA96" s="148" t="str">
        <f>IF(BB96="","",COUNTA(BB90:BB96))</f>
        <v/>
      </c>
      <c r="BB96" s="149" t="str">
        <f>$D$96</f>
        <v/>
      </c>
      <c r="BC96" s="104"/>
      <c r="BD96" s="105"/>
      <c r="BE96" s="105"/>
      <c r="BF96" s="106"/>
      <c r="BG96" s="104"/>
      <c r="BH96" s="105"/>
      <c r="BI96" s="105"/>
      <c r="BJ96" s="106"/>
      <c r="BK96" s="104"/>
      <c r="BL96" s="105"/>
      <c r="BM96" s="105"/>
      <c r="BN96" s="106"/>
      <c r="BO96" s="104"/>
      <c r="BP96" s="105"/>
      <c r="BQ96" s="105"/>
      <c r="BR96" s="106"/>
      <c r="BS96" s="104"/>
      <c r="BT96" s="105"/>
      <c r="BU96" s="105"/>
      <c r="BV96" s="106"/>
      <c r="BW96" s="148" t="str">
        <f t="shared" si="108"/>
        <v/>
      </c>
      <c r="BY96" s="236"/>
      <c r="BZ96" s="166" t="str">
        <f>IF(CA96="","",COUNTA(CA90:CA96))</f>
        <v/>
      </c>
      <c r="CA96" s="167" t="str">
        <f>$D$96</f>
        <v/>
      </c>
      <c r="CB96" s="104"/>
      <c r="CC96" s="105"/>
      <c r="CD96" s="105"/>
      <c r="CE96" s="106"/>
      <c r="CF96" s="104"/>
      <c r="CG96" s="105"/>
      <c r="CH96" s="105"/>
      <c r="CI96" s="106"/>
      <c r="CJ96" s="104"/>
      <c r="CK96" s="105"/>
      <c r="CL96" s="105"/>
      <c r="CM96" s="106"/>
      <c r="CN96" s="104"/>
      <c r="CO96" s="105"/>
      <c r="CP96" s="105"/>
      <c r="CQ96" s="106"/>
      <c r="CR96" s="104"/>
      <c r="CS96" s="105"/>
      <c r="CT96" s="105"/>
      <c r="CU96" s="106"/>
      <c r="CV96" s="166" t="str">
        <f t="shared" si="109"/>
        <v/>
      </c>
      <c r="CX96" s="254"/>
      <c r="CY96" s="184" t="str">
        <f>IF(CZ96="","",COUNTA(CZ90:CZ96))</f>
        <v/>
      </c>
      <c r="CZ96" s="185" t="str">
        <f>$D$96</f>
        <v/>
      </c>
      <c r="DA96" s="104"/>
      <c r="DB96" s="105"/>
      <c r="DC96" s="105"/>
      <c r="DD96" s="106"/>
      <c r="DE96" s="104"/>
      <c r="DF96" s="105"/>
      <c r="DG96" s="105"/>
      <c r="DH96" s="106"/>
      <c r="DI96" s="104"/>
      <c r="DJ96" s="105"/>
      <c r="DK96" s="105"/>
      <c r="DL96" s="106"/>
      <c r="DM96" s="104"/>
      <c r="DN96" s="105"/>
      <c r="DO96" s="105"/>
      <c r="DP96" s="106"/>
      <c r="DQ96" s="104"/>
      <c r="DR96" s="105"/>
      <c r="DS96" s="105"/>
      <c r="DT96" s="106"/>
      <c r="DU96" s="184" t="str">
        <f t="shared" si="110"/>
        <v/>
      </c>
      <c r="DV96" s="82" t="str">
        <f>IF(初期設定!L14="","",初期設定!$K$5&amp;正答数入力!CY96&amp;正答数入力!CZ96)</f>
        <v/>
      </c>
    </row>
    <row r="97" spans="1:126" x14ac:dyDescent="0.15">
      <c r="A97" s="3"/>
      <c r="B97" s="302"/>
      <c r="C97" s="112" t="str">
        <f>IF(D97="","",COUNTA(D90:D97))</f>
        <v/>
      </c>
      <c r="D97" s="113" t="str">
        <f>IF(初期設定!L15="","",初期設定!L15)</f>
        <v/>
      </c>
      <c r="E97" s="104"/>
      <c r="F97" s="105"/>
      <c r="G97" s="105"/>
      <c r="H97" s="106"/>
      <c r="I97" s="104"/>
      <c r="J97" s="105"/>
      <c r="K97" s="105"/>
      <c r="L97" s="106"/>
      <c r="M97" s="104"/>
      <c r="N97" s="105"/>
      <c r="O97" s="105"/>
      <c r="P97" s="106"/>
      <c r="Q97" s="104"/>
      <c r="R97" s="105"/>
      <c r="S97" s="105"/>
      <c r="T97" s="106"/>
      <c r="U97" s="104"/>
      <c r="V97" s="105"/>
      <c r="W97" s="105"/>
      <c r="X97" s="106"/>
      <c r="Y97" s="112" t="str">
        <f t="shared" si="106"/>
        <v/>
      </c>
      <c r="Z97" s="51"/>
      <c r="AA97" s="257"/>
      <c r="AB97" s="130" t="str">
        <f>IF(AC97="","",COUNTA(AC90:AC97))</f>
        <v/>
      </c>
      <c r="AC97" s="131" t="str">
        <f>$D$97</f>
        <v/>
      </c>
      <c r="AD97" s="104"/>
      <c r="AE97" s="105"/>
      <c r="AF97" s="105"/>
      <c r="AG97" s="106"/>
      <c r="AH97" s="104"/>
      <c r="AI97" s="105"/>
      <c r="AJ97" s="105"/>
      <c r="AK97" s="106"/>
      <c r="AL97" s="104"/>
      <c r="AM97" s="105"/>
      <c r="AN97" s="105"/>
      <c r="AO97" s="106"/>
      <c r="AP97" s="104"/>
      <c r="AQ97" s="105"/>
      <c r="AR97" s="105"/>
      <c r="AS97" s="106"/>
      <c r="AT97" s="104"/>
      <c r="AU97" s="105"/>
      <c r="AV97" s="105"/>
      <c r="AW97" s="106"/>
      <c r="AX97" s="130" t="str">
        <f t="shared" si="107"/>
        <v/>
      </c>
      <c r="AZ97" s="260"/>
      <c r="BA97" s="148" t="str">
        <f>IF(BB97="","",COUNTA(BB90:BB97))</f>
        <v/>
      </c>
      <c r="BB97" s="149" t="str">
        <f>$D$97</f>
        <v/>
      </c>
      <c r="BC97" s="104"/>
      <c r="BD97" s="105"/>
      <c r="BE97" s="105"/>
      <c r="BF97" s="106"/>
      <c r="BG97" s="104"/>
      <c r="BH97" s="105"/>
      <c r="BI97" s="105"/>
      <c r="BJ97" s="106"/>
      <c r="BK97" s="104"/>
      <c r="BL97" s="105"/>
      <c r="BM97" s="105"/>
      <c r="BN97" s="106"/>
      <c r="BO97" s="104"/>
      <c r="BP97" s="105"/>
      <c r="BQ97" s="105"/>
      <c r="BR97" s="106"/>
      <c r="BS97" s="104"/>
      <c r="BT97" s="105"/>
      <c r="BU97" s="105"/>
      <c r="BV97" s="106"/>
      <c r="BW97" s="148" t="str">
        <f t="shared" si="108"/>
        <v/>
      </c>
      <c r="BY97" s="236"/>
      <c r="BZ97" s="166" t="str">
        <f>IF(CA97="","",COUNTA(CA90:CA97))</f>
        <v/>
      </c>
      <c r="CA97" s="167" t="str">
        <f>$D$97</f>
        <v/>
      </c>
      <c r="CB97" s="104"/>
      <c r="CC97" s="105"/>
      <c r="CD97" s="105"/>
      <c r="CE97" s="106"/>
      <c r="CF97" s="104"/>
      <c r="CG97" s="105"/>
      <c r="CH97" s="105"/>
      <c r="CI97" s="106"/>
      <c r="CJ97" s="104"/>
      <c r="CK97" s="105"/>
      <c r="CL97" s="105"/>
      <c r="CM97" s="106"/>
      <c r="CN97" s="104"/>
      <c r="CO97" s="105"/>
      <c r="CP97" s="105"/>
      <c r="CQ97" s="106"/>
      <c r="CR97" s="104"/>
      <c r="CS97" s="105"/>
      <c r="CT97" s="105"/>
      <c r="CU97" s="106"/>
      <c r="CV97" s="166" t="str">
        <f t="shared" si="109"/>
        <v/>
      </c>
      <c r="CX97" s="254"/>
      <c r="CY97" s="184" t="str">
        <f>IF(CZ97="","",COUNTA(CZ90:CZ97))</f>
        <v/>
      </c>
      <c r="CZ97" s="185" t="str">
        <f>$D$97</f>
        <v/>
      </c>
      <c r="DA97" s="104"/>
      <c r="DB97" s="105"/>
      <c r="DC97" s="105"/>
      <c r="DD97" s="106"/>
      <c r="DE97" s="104"/>
      <c r="DF97" s="105"/>
      <c r="DG97" s="105"/>
      <c r="DH97" s="106"/>
      <c r="DI97" s="104"/>
      <c r="DJ97" s="105"/>
      <c r="DK97" s="105"/>
      <c r="DL97" s="106"/>
      <c r="DM97" s="104"/>
      <c r="DN97" s="105"/>
      <c r="DO97" s="105"/>
      <c r="DP97" s="106"/>
      <c r="DQ97" s="104"/>
      <c r="DR97" s="105"/>
      <c r="DS97" s="105"/>
      <c r="DT97" s="106"/>
      <c r="DU97" s="184" t="str">
        <f t="shared" si="110"/>
        <v/>
      </c>
      <c r="DV97" s="82" t="str">
        <f>IF(初期設定!L15="","",初期設定!$K$5&amp;正答数入力!CY97&amp;正答数入力!CZ97)</f>
        <v/>
      </c>
    </row>
    <row r="98" spans="1:126" x14ac:dyDescent="0.15">
      <c r="A98" s="3"/>
      <c r="B98" s="302"/>
      <c r="C98" s="112" t="str">
        <f>IF(D98="","",COUNTA(D90:D98))</f>
        <v/>
      </c>
      <c r="D98" s="113" t="str">
        <f>IF(初期設定!L16="","",初期設定!L16)</f>
        <v/>
      </c>
      <c r="E98" s="104"/>
      <c r="F98" s="105"/>
      <c r="G98" s="105"/>
      <c r="H98" s="106"/>
      <c r="I98" s="104"/>
      <c r="J98" s="105"/>
      <c r="K98" s="105"/>
      <c r="L98" s="106"/>
      <c r="M98" s="104"/>
      <c r="N98" s="105"/>
      <c r="O98" s="105"/>
      <c r="P98" s="106"/>
      <c r="Q98" s="104"/>
      <c r="R98" s="105"/>
      <c r="S98" s="105"/>
      <c r="T98" s="106"/>
      <c r="U98" s="104"/>
      <c r="V98" s="105"/>
      <c r="W98" s="105"/>
      <c r="X98" s="106"/>
      <c r="Y98" s="112" t="str">
        <f t="shared" si="106"/>
        <v/>
      </c>
      <c r="Z98" s="51"/>
      <c r="AA98" s="257"/>
      <c r="AB98" s="130" t="str">
        <f>IF(AC98="","",COUNTA(AC90:AC98))</f>
        <v/>
      </c>
      <c r="AC98" s="131" t="str">
        <f>$D$98</f>
        <v/>
      </c>
      <c r="AD98" s="104"/>
      <c r="AE98" s="105"/>
      <c r="AF98" s="105"/>
      <c r="AG98" s="106"/>
      <c r="AH98" s="104"/>
      <c r="AI98" s="105"/>
      <c r="AJ98" s="105"/>
      <c r="AK98" s="106"/>
      <c r="AL98" s="104"/>
      <c r="AM98" s="105"/>
      <c r="AN98" s="105"/>
      <c r="AO98" s="106"/>
      <c r="AP98" s="104"/>
      <c r="AQ98" s="105"/>
      <c r="AR98" s="105"/>
      <c r="AS98" s="106"/>
      <c r="AT98" s="104"/>
      <c r="AU98" s="105"/>
      <c r="AV98" s="105"/>
      <c r="AW98" s="106"/>
      <c r="AX98" s="130" t="str">
        <f t="shared" si="107"/>
        <v/>
      </c>
      <c r="AZ98" s="260"/>
      <c r="BA98" s="148" t="str">
        <f>IF(BB98="","",COUNTA(BB90:BB98))</f>
        <v/>
      </c>
      <c r="BB98" s="149" t="str">
        <f>$D$98</f>
        <v/>
      </c>
      <c r="BC98" s="104"/>
      <c r="BD98" s="105"/>
      <c r="BE98" s="105"/>
      <c r="BF98" s="106"/>
      <c r="BG98" s="104"/>
      <c r="BH98" s="105"/>
      <c r="BI98" s="105"/>
      <c r="BJ98" s="106"/>
      <c r="BK98" s="104"/>
      <c r="BL98" s="105"/>
      <c r="BM98" s="105"/>
      <c r="BN98" s="106"/>
      <c r="BO98" s="104"/>
      <c r="BP98" s="105"/>
      <c r="BQ98" s="105"/>
      <c r="BR98" s="106"/>
      <c r="BS98" s="104"/>
      <c r="BT98" s="105"/>
      <c r="BU98" s="105"/>
      <c r="BV98" s="106"/>
      <c r="BW98" s="148" t="str">
        <f t="shared" si="108"/>
        <v/>
      </c>
      <c r="BY98" s="236"/>
      <c r="BZ98" s="166" t="str">
        <f>IF(CA98="","",COUNTA(CA90:CA98))</f>
        <v/>
      </c>
      <c r="CA98" s="167" t="str">
        <f>$D$98</f>
        <v/>
      </c>
      <c r="CB98" s="104"/>
      <c r="CC98" s="105"/>
      <c r="CD98" s="105"/>
      <c r="CE98" s="106"/>
      <c r="CF98" s="104"/>
      <c r="CG98" s="105"/>
      <c r="CH98" s="105"/>
      <c r="CI98" s="106"/>
      <c r="CJ98" s="104"/>
      <c r="CK98" s="105"/>
      <c r="CL98" s="105"/>
      <c r="CM98" s="106"/>
      <c r="CN98" s="104"/>
      <c r="CO98" s="105"/>
      <c r="CP98" s="105"/>
      <c r="CQ98" s="106"/>
      <c r="CR98" s="104"/>
      <c r="CS98" s="105"/>
      <c r="CT98" s="105"/>
      <c r="CU98" s="106"/>
      <c r="CV98" s="166" t="str">
        <f t="shared" si="109"/>
        <v/>
      </c>
      <c r="CX98" s="254"/>
      <c r="CY98" s="184" t="str">
        <f>IF(CZ98="","",COUNTA(CZ90:CZ98))</f>
        <v/>
      </c>
      <c r="CZ98" s="185" t="str">
        <f>$D$98</f>
        <v/>
      </c>
      <c r="DA98" s="104"/>
      <c r="DB98" s="105"/>
      <c r="DC98" s="105"/>
      <c r="DD98" s="106"/>
      <c r="DE98" s="104"/>
      <c r="DF98" s="105"/>
      <c r="DG98" s="105"/>
      <c r="DH98" s="106"/>
      <c r="DI98" s="104"/>
      <c r="DJ98" s="105"/>
      <c r="DK98" s="105"/>
      <c r="DL98" s="106"/>
      <c r="DM98" s="104"/>
      <c r="DN98" s="105"/>
      <c r="DO98" s="105"/>
      <c r="DP98" s="106"/>
      <c r="DQ98" s="104"/>
      <c r="DR98" s="105"/>
      <c r="DS98" s="105"/>
      <c r="DT98" s="106"/>
      <c r="DU98" s="184" t="str">
        <f t="shared" si="110"/>
        <v/>
      </c>
      <c r="DV98" s="82" t="str">
        <f>IF(初期設定!L16="","",初期設定!$K$5&amp;正答数入力!CY98&amp;正答数入力!CZ98)</f>
        <v/>
      </c>
    </row>
    <row r="99" spans="1:126" x14ac:dyDescent="0.15">
      <c r="A99" s="3"/>
      <c r="B99" s="302"/>
      <c r="C99" s="114" t="str">
        <f>IF(D99="","",COUNTA(D90:D99))</f>
        <v/>
      </c>
      <c r="D99" s="115" t="str">
        <f>IF(初期設定!L17="","",初期設定!L17)</f>
        <v/>
      </c>
      <c r="E99" s="107"/>
      <c r="F99" s="108"/>
      <c r="G99" s="108"/>
      <c r="H99" s="109"/>
      <c r="I99" s="107"/>
      <c r="J99" s="108"/>
      <c r="K99" s="108"/>
      <c r="L99" s="109"/>
      <c r="M99" s="107"/>
      <c r="N99" s="108"/>
      <c r="O99" s="108"/>
      <c r="P99" s="109"/>
      <c r="Q99" s="107"/>
      <c r="R99" s="108"/>
      <c r="S99" s="108"/>
      <c r="T99" s="109"/>
      <c r="U99" s="107"/>
      <c r="V99" s="108"/>
      <c r="W99" s="108"/>
      <c r="X99" s="109"/>
      <c r="Y99" s="114" t="str">
        <f t="shared" si="106"/>
        <v/>
      </c>
      <c r="Z99" s="51"/>
      <c r="AA99" s="257"/>
      <c r="AB99" s="132" t="str">
        <f>IF(AC99="","",COUNTA(AC90:AC99))</f>
        <v/>
      </c>
      <c r="AC99" s="133" t="str">
        <f>$D$99</f>
        <v/>
      </c>
      <c r="AD99" s="107"/>
      <c r="AE99" s="108"/>
      <c r="AF99" s="108"/>
      <c r="AG99" s="109"/>
      <c r="AH99" s="107"/>
      <c r="AI99" s="108"/>
      <c r="AJ99" s="108"/>
      <c r="AK99" s="109"/>
      <c r="AL99" s="107"/>
      <c r="AM99" s="108"/>
      <c r="AN99" s="108"/>
      <c r="AO99" s="109"/>
      <c r="AP99" s="107"/>
      <c r="AQ99" s="108"/>
      <c r="AR99" s="108"/>
      <c r="AS99" s="109"/>
      <c r="AT99" s="107"/>
      <c r="AU99" s="108"/>
      <c r="AV99" s="108"/>
      <c r="AW99" s="109"/>
      <c r="AX99" s="132" t="str">
        <f t="shared" si="107"/>
        <v/>
      </c>
      <c r="AZ99" s="260"/>
      <c r="BA99" s="150" t="str">
        <f>IF(BB99="","",COUNTA(BB90:BB99))</f>
        <v/>
      </c>
      <c r="BB99" s="151" t="str">
        <f>$D$99</f>
        <v/>
      </c>
      <c r="BC99" s="107"/>
      <c r="BD99" s="108"/>
      <c r="BE99" s="108"/>
      <c r="BF99" s="109"/>
      <c r="BG99" s="107"/>
      <c r="BH99" s="108"/>
      <c r="BI99" s="108"/>
      <c r="BJ99" s="109"/>
      <c r="BK99" s="107"/>
      <c r="BL99" s="108"/>
      <c r="BM99" s="108"/>
      <c r="BN99" s="109"/>
      <c r="BO99" s="107"/>
      <c r="BP99" s="108"/>
      <c r="BQ99" s="108"/>
      <c r="BR99" s="109"/>
      <c r="BS99" s="107"/>
      <c r="BT99" s="108"/>
      <c r="BU99" s="108"/>
      <c r="BV99" s="109"/>
      <c r="BW99" s="150" t="str">
        <f t="shared" si="108"/>
        <v/>
      </c>
      <c r="BY99" s="236"/>
      <c r="BZ99" s="168" t="str">
        <f>IF(CA99="","",COUNTA(CA90:CA99))</f>
        <v/>
      </c>
      <c r="CA99" s="169" t="str">
        <f>$D$99</f>
        <v/>
      </c>
      <c r="CB99" s="107"/>
      <c r="CC99" s="108"/>
      <c r="CD99" s="108"/>
      <c r="CE99" s="109"/>
      <c r="CF99" s="107"/>
      <c r="CG99" s="108"/>
      <c r="CH99" s="108"/>
      <c r="CI99" s="109"/>
      <c r="CJ99" s="107"/>
      <c r="CK99" s="108"/>
      <c r="CL99" s="108"/>
      <c r="CM99" s="109"/>
      <c r="CN99" s="107"/>
      <c r="CO99" s="108"/>
      <c r="CP99" s="108"/>
      <c r="CQ99" s="109"/>
      <c r="CR99" s="107"/>
      <c r="CS99" s="108"/>
      <c r="CT99" s="108"/>
      <c r="CU99" s="109"/>
      <c r="CV99" s="168" t="str">
        <f t="shared" si="109"/>
        <v/>
      </c>
      <c r="CX99" s="254"/>
      <c r="CY99" s="186" t="str">
        <f>IF(CZ99="","",COUNTA(CZ90:CZ99))</f>
        <v/>
      </c>
      <c r="CZ99" s="187" t="str">
        <f>$D$99</f>
        <v/>
      </c>
      <c r="DA99" s="107"/>
      <c r="DB99" s="108"/>
      <c r="DC99" s="108"/>
      <c r="DD99" s="109"/>
      <c r="DE99" s="107"/>
      <c r="DF99" s="108"/>
      <c r="DG99" s="108"/>
      <c r="DH99" s="109"/>
      <c r="DI99" s="107"/>
      <c r="DJ99" s="108"/>
      <c r="DK99" s="108"/>
      <c r="DL99" s="109"/>
      <c r="DM99" s="107"/>
      <c r="DN99" s="108"/>
      <c r="DO99" s="108"/>
      <c r="DP99" s="109"/>
      <c r="DQ99" s="107"/>
      <c r="DR99" s="108"/>
      <c r="DS99" s="108"/>
      <c r="DT99" s="109"/>
      <c r="DU99" s="186" t="str">
        <f t="shared" si="110"/>
        <v/>
      </c>
      <c r="DV99" s="82" t="str">
        <f>IF(初期設定!L17="","",初期設定!$K$5&amp;正答数入力!CY99&amp;正答数入力!CZ99)</f>
        <v/>
      </c>
    </row>
    <row r="100" spans="1:126" x14ac:dyDescent="0.15">
      <c r="A100" s="3"/>
      <c r="B100" s="302"/>
      <c r="C100" s="110" t="str">
        <f>IF(D100="","",COUNTA(D90:D100))</f>
        <v/>
      </c>
      <c r="D100" s="111" t="str">
        <f>IF(初期設定!L18="","",初期設定!L18)</f>
        <v/>
      </c>
      <c r="E100" s="101"/>
      <c r="F100" s="102"/>
      <c r="G100" s="102"/>
      <c r="H100" s="103"/>
      <c r="I100" s="101"/>
      <c r="J100" s="102"/>
      <c r="K100" s="102"/>
      <c r="L100" s="103"/>
      <c r="M100" s="101"/>
      <c r="N100" s="102"/>
      <c r="O100" s="102"/>
      <c r="P100" s="103"/>
      <c r="Q100" s="101"/>
      <c r="R100" s="102"/>
      <c r="S100" s="102"/>
      <c r="T100" s="103"/>
      <c r="U100" s="101"/>
      <c r="V100" s="102"/>
      <c r="W100" s="102"/>
      <c r="X100" s="103"/>
      <c r="Y100" s="110" t="str">
        <f t="shared" si="106"/>
        <v/>
      </c>
      <c r="Z100" s="51"/>
      <c r="AA100" s="257"/>
      <c r="AB100" s="128" t="str">
        <f>IF(AC100="","",COUNTA(AC90:AC100))</f>
        <v/>
      </c>
      <c r="AC100" s="129" t="str">
        <f>$D$100</f>
        <v/>
      </c>
      <c r="AD100" s="101"/>
      <c r="AE100" s="102"/>
      <c r="AF100" s="102"/>
      <c r="AG100" s="103"/>
      <c r="AH100" s="101"/>
      <c r="AI100" s="102"/>
      <c r="AJ100" s="102"/>
      <c r="AK100" s="103"/>
      <c r="AL100" s="101"/>
      <c r="AM100" s="102"/>
      <c r="AN100" s="102"/>
      <c r="AO100" s="103"/>
      <c r="AP100" s="101"/>
      <c r="AQ100" s="102"/>
      <c r="AR100" s="102"/>
      <c r="AS100" s="103"/>
      <c r="AT100" s="101"/>
      <c r="AU100" s="102"/>
      <c r="AV100" s="102"/>
      <c r="AW100" s="103"/>
      <c r="AX100" s="128" t="str">
        <f t="shared" si="107"/>
        <v/>
      </c>
      <c r="AZ100" s="260"/>
      <c r="BA100" s="146" t="str">
        <f>IF(BB100="","",COUNTA(BB90:BB100))</f>
        <v/>
      </c>
      <c r="BB100" s="147" t="str">
        <f>$D$100</f>
        <v/>
      </c>
      <c r="BC100" s="101"/>
      <c r="BD100" s="102"/>
      <c r="BE100" s="102"/>
      <c r="BF100" s="103"/>
      <c r="BG100" s="101"/>
      <c r="BH100" s="102"/>
      <c r="BI100" s="102"/>
      <c r="BJ100" s="103"/>
      <c r="BK100" s="101"/>
      <c r="BL100" s="102"/>
      <c r="BM100" s="102"/>
      <c r="BN100" s="103"/>
      <c r="BO100" s="101"/>
      <c r="BP100" s="102"/>
      <c r="BQ100" s="102"/>
      <c r="BR100" s="103"/>
      <c r="BS100" s="101"/>
      <c r="BT100" s="102"/>
      <c r="BU100" s="102"/>
      <c r="BV100" s="103"/>
      <c r="BW100" s="146" t="str">
        <f t="shared" si="108"/>
        <v/>
      </c>
      <c r="BY100" s="236"/>
      <c r="BZ100" s="164" t="str">
        <f>IF(CA100="","",COUNTA(CA90:CA100))</f>
        <v/>
      </c>
      <c r="CA100" s="165" t="str">
        <f>$D$100</f>
        <v/>
      </c>
      <c r="CB100" s="101"/>
      <c r="CC100" s="102"/>
      <c r="CD100" s="102"/>
      <c r="CE100" s="103"/>
      <c r="CF100" s="101"/>
      <c r="CG100" s="102"/>
      <c r="CH100" s="102"/>
      <c r="CI100" s="103"/>
      <c r="CJ100" s="101"/>
      <c r="CK100" s="102"/>
      <c r="CL100" s="102"/>
      <c r="CM100" s="103"/>
      <c r="CN100" s="101"/>
      <c r="CO100" s="102"/>
      <c r="CP100" s="102"/>
      <c r="CQ100" s="103"/>
      <c r="CR100" s="101"/>
      <c r="CS100" s="102"/>
      <c r="CT100" s="102"/>
      <c r="CU100" s="103"/>
      <c r="CV100" s="164" t="str">
        <f t="shared" si="109"/>
        <v/>
      </c>
      <c r="CX100" s="254"/>
      <c r="CY100" s="182" t="str">
        <f>IF(CZ100="","",COUNTA(CZ90:CZ100))</f>
        <v/>
      </c>
      <c r="CZ100" s="183" t="str">
        <f>$D$100</f>
        <v/>
      </c>
      <c r="DA100" s="101"/>
      <c r="DB100" s="102"/>
      <c r="DC100" s="102"/>
      <c r="DD100" s="103"/>
      <c r="DE100" s="101"/>
      <c r="DF100" s="102"/>
      <c r="DG100" s="102"/>
      <c r="DH100" s="103"/>
      <c r="DI100" s="101"/>
      <c r="DJ100" s="102"/>
      <c r="DK100" s="102"/>
      <c r="DL100" s="103"/>
      <c r="DM100" s="101"/>
      <c r="DN100" s="102"/>
      <c r="DO100" s="102"/>
      <c r="DP100" s="103"/>
      <c r="DQ100" s="101"/>
      <c r="DR100" s="102"/>
      <c r="DS100" s="102"/>
      <c r="DT100" s="103"/>
      <c r="DU100" s="182" t="str">
        <f t="shared" si="110"/>
        <v/>
      </c>
      <c r="DV100" s="82" t="str">
        <f>IF(初期設定!L18="","",初期設定!$K$5&amp;正答数入力!CY100&amp;正答数入力!CZ100)</f>
        <v/>
      </c>
    </row>
    <row r="101" spans="1:126" x14ac:dyDescent="0.15">
      <c r="A101" s="3"/>
      <c r="B101" s="302"/>
      <c r="C101" s="112" t="str">
        <f>IF(D101="","",COUNTA(D90:D101))</f>
        <v/>
      </c>
      <c r="D101" s="113" t="str">
        <f>IF(初期設定!L19="","",初期設定!L19)</f>
        <v/>
      </c>
      <c r="E101" s="104"/>
      <c r="F101" s="105"/>
      <c r="G101" s="105"/>
      <c r="H101" s="106"/>
      <c r="I101" s="104"/>
      <c r="J101" s="105"/>
      <c r="K101" s="105"/>
      <c r="L101" s="106"/>
      <c r="M101" s="104"/>
      <c r="N101" s="105"/>
      <c r="O101" s="105"/>
      <c r="P101" s="106"/>
      <c r="Q101" s="104"/>
      <c r="R101" s="105"/>
      <c r="S101" s="105"/>
      <c r="T101" s="106"/>
      <c r="U101" s="104"/>
      <c r="V101" s="105"/>
      <c r="W101" s="105"/>
      <c r="X101" s="106"/>
      <c r="Y101" s="112" t="str">
        <f t="shared" si="106"/>
        <v/>
      </c>
      <c r="Z101" s="51"/>
      <c r="AA101" s="257"/>
      <c r="AB101" s="130" t="str">
        <f>IF(AC101="","",COUNTA(AC90:AC101))</f>
        <v/>
      </c>
      <c r="AC101" s="131" t="str">
        <f>$D$101</f>
        <v/>
      </c>
      <c r="AD101" s="104"/>
      <c r="AE101" s="105"/>
      <c r="AF101" s="105"/>
      <c r="AG101" s="106"/>
      <c r="AH101" s="104"/>
      <c r="AI101" s="105"/>
      <c r="AJ101" s="105"/>
      <c r="AK101" s="106"/>
      <c r="AL101" s="104"/>
      <c r="AM101" s="105"/>
      <c r="AN101" s="105"/>
      <c r="AO101" s="106"/>
      <c r="AP101" s="104"/>
      <c r="AQ101" s="105"/>
      <c r="AR101" s="105"/>
      <c r="AS101" s="106"/>
      <c r="AT101" s="104"/>
      <c r="AU101" s="105"/>
      <c r="AV101" s="105"/>
      <c r="AW101" s="106"/>
      <c r="AX101" s="130" t="str">
        <f t="shared" si="107"/>
        <v/>
      </c>
      <c r="AZ101" s="260"/>
      <c r="BA101" s="148" t="str">
        <f>IF(BB101="","",COUNTA(BB90:BB101))</f>
        <v/>
      </c>
      <c r="BB101" s="149" t="str">
        <f>$D$101</f>
        <v/>
      </c>
      <c r="BC101" s="104"/>
      <c r="BD101" s="105"/>
      <c r="BE101" s="105"/>
      <c r="BF101" s="106"/>
      <c r="BG101" s="104"/>
      <c r="BH101" s="105"/>
      <c r="BI101" s="105"/>
      <c r="BJ101" s="106"/>
      <c r="BK101" s="104"/>
      <c r="BL101" s="105"/>
      <c r="BM101" s="105"/>
      <c r="BN101" s="106"/>
      <c r="BO101" s="104"/>
      <c r="BP101" s="105"/>
      <c r="BQ101" s="105"/>
      <c r="BR101" s="106"/>
      <c r="BS101" s="104"/>
      <c r="BT101" s="105"/>
      <c r="BU101" s="105"/>
      <c r="BV101" s="106"/>
      <c r="BW101" s="148" t="str">
        <f t="shared" si="108"/>
        <v/>
      </c>
      <c r="BY101" s="236"/>
      <c r="BZ101" s="166" t="str">
        <f>IF(CA101="","",COUNTA(CA90:CA101))</f>
        <v/>
      </c>
      <c r="CA101" s="167" t="str">
        <f>$D$101</f>
        <v/>
      </c>
      <c r="CB101" s="104"/>
      <c r="CC101" s="105"/>
      <c r="CD101" s="105"/>
      <c r="CE101" s="106"/>
      <c r="CF101" s="104"/>
      <c r="CG101" s="105"/>
      <c r="CH101" s="105"/>
      <c r="CI101" s="106"/>
      <c r="CJ101" s="104"/>
      <c r="CK101" s="105"/>
      <c r="CL101" s="105"/>
      <c r="CM101" s="106"/>
      <c r="CN101" s="104"/>
      <c r="CO101" s="105"/>
      <c r="CP101" s="105"/>
      <c r="CQ101" s="106"/>
      <c r="CR101" s="104"/>
      <c r="CS101" s="105"/>
      <c r="CT101" s="105"/>
      <c r="CU101" s="106"/>
      <c r="CV101" s="166" t="str">
        <f t="shared" si="109"/>
        <v/>
      </c>
      <c r="CX101" s="254"/>
      <c r="CY101" s="184" t="str">
        <f>IF(CZ101="","",COUNTA(CZ90:CZ101))</f>
        <v/>
      </c>
      <c r="CZ101" s="185" t="str">
        <f>$D$101</f>
        <v/>
      </c>
      <c r="DA101" s="104"/>
      <c r="DB101" s="105"/>
      <c r="DC101" s="105"/>
      <c r="DD101" s="106"/>
      <c r="DE101" s="104"/>
      <c r="DF101" s="105"/>
      <c r="DG101" s="105"/>
      <c r="DH101" s="106"/>
      <c r="DI101" s="104"/>
      <c r="DJ101" s="105"/>
      <c r="DK101" s="105"/>
      <c r="DL101" s="106"/>
      <c r="DM101" s="104"/>
      <c r="DN101" s="105"/>
      <c r="DO101" s="105"/>
      <c r="DP101" s="106"/>
      <c r="DQ101" s="104"/>
      <c r="DR101" s="105"/>
      <c r="DS101" s="105"/>
      <c r="DT101" s="106"/>
      <c r="DU101" s="184" t="str">
        <f t="shared" si="110"/>
        <v/>
      </c>
      <c r="DV101" s="82" t="str">
        <f>IF(初期設定!L19="","",初期設定!$K$5&amp;正答数入力!CY101&amp;正答数入力!CZ101)</f>
        <v/>
      </c>
    </row>
    <row r="102" spans="1:126" x14ac:dyDescent="0.15">
      <c r="A102" s="3"/>
      <c r="B102" s="302"/>
      <c r="C102" s="112" t="str">
        <f>IF(D102="","",COUNTA(D90:D102))</f>
        <v/>
      </c>
      <c r="D102" s="113" t="str">
        <f>IF(初期設定!L20="","",初期設定!L20)</f>
        <v/>
      </c>
      <c r="E102" s="104"/>
      <c r="F102" s="105"/>
      <c r="G102" s="105"/>
      <c r="H102" s="106"/>
      <c r="I102" s="104"/>
      <c r="J102" s="105"/>
      <c r="K102" s="105"/>
      <c r="L102" s="106"/>
      <c r="M102" s="104"/>
      <c r="N102" s="105"/>
      <c r="O102" s="105"/>
      <c r="P102" s="106"/>
      <c r="Q102" s="104"/>
      <c r="R102" s="105"/>
      <c r="S102" s="105"/>
      <c r="T102" s="106"/>
      <c r="U102" s="104"/>
      <c r="V102" s="105"/>
      <c r="W102" s="105"/>
      <c r="X102" s="106"/>
      <c r="Y102" s="112" t="str">
        <f t="shared" si="106"/>
        <v/>
      </c>
      <c r="Z102" s="51"/>
      <c r="AA102" s="257"/>
      <c r="AB102" s="130" t="str">
        <f>IF(AC102="","",COUNTA(AC90:AC102))</f>
        <v/>
      </c>
      <c r="AC102" s="131" t="str">
        <f>$D$102</f>
        <v/>
      </c>
      <c r="AD102" s="104"/>
      <c r="AE102" s="105"/>
      <c r="AF102" s="105"/>
      <c r="AG102" s="106"/>
      <c r="AH102" s="104"/>
      <c r="AI102" s="105"/>
      <c r="AJ102" s="105"/>
      <c r="AK102" s="106"/>
      <c r="AL102" s="104"/>
      <c r="AM102" s="105"/>
      <c r="AN102" s="105"/>
      <c r="AO102" s="106"/>
      <c r="AP102" s="104"/>
      <c r="AQ102" s="105"/>
      <c r="AR102" s="105"/>
      <c r="AS102" s="106"/>
      <c r="AT102" s="104"/>
      <c r="AU102" s="105"/>
      <c r="AV102" s="105"/>
      <c r="AW102" s="106"/>
      <c r="AX102" s="130" t="str">
        <f t="shared" si="107"/>
        <v/>
      </c>
      <c r="AZ102" s="260"/>
      <c r="BA102" s="148" t="str">
        <f>IF(BB102="","",COUNTA(BB90:BB102))</f>
        <v/>
      </c>
      <c r="BB102" s="149" t="str">
        <f>$D$102</f>
        <v/>
      </c>
      <c r="BC102" s="104"/>
      <c r="BD102" s="105"/>
      <c r="BE102" s="105"/>
      <c r="BF102" s="106"/>
      <c r="BG102" s="104"/>
      <c r="BH102" s="105"/>
      <c r="BI102" s="105"/>
      <c r="BJ102" s="106"/>
      <c r="BK102" s="104"/>
      <c r="BL102" s="105"/>
      <c r="BM102" s="105"/>
      <c r="BN102" s="106"/>
      <c r="BO102" s="104"/>
      <c r="BP102" s="105"/>
      <c r="BQ102" s="105"/>
      <c r="BR102" s="106"/>
      <c r="BS102" s="104"/>
      <c r="BT102" s="105"/>
      <c r="BU102" s="105"/>
      <c r="BV102" s="106"/>
      <c r="BW102" s="148" t="str">
        <f t="shared" si="108"/>
        <v/>
      </c>
      <c r="BY102" s="236"/>
      <c r="BZ102" s="166" t="str">
        <f>IF(CA102="","",COUNTA(CA90:CA102))</f>
        <v/>
      </c>
      <c r="CA102" s="167" t="str">
        <f>$D$102</f>
        <v/>
      </c>
      <c r="CB102" s="104"/>
      <c r="CC102" s="105"/>
      <c r="CD102" s="105"/>
      <c r="CE102" s="106"/>
      <c r="CF102" s="104"/>
      <c r="CG102" s="105"/>
      <c r="CH102" s="105"/>
      <c r="CI102" s="106"/>
      <c r="CJ102" s="104"/>
      <c r="CK102" s="105"/>
      <c r="CL102" s="105"/>
      <c r="CM102" s="106"/>
      <c r="CN102" s="104"/>
      <c r="CO102" s="105"/>
      <c r="CP102" s="105"/>
      <c r="CQ102" s="106"/>
      <c r="CR102" s="104"/>
      <c r="CS102" s="105"/>
      <c r="CT102" s="105"/>
      <c r="CU102" s="106"/>
      <c r="CV102" s="166" t="str">
        <f t="shared" si="109"/>
        <v/>
      </c>
      <c r="CX102" s="254"/>
      <c r="CY102" s="184" t="str">
        <f>IF(CZ102="","",COUNTA(CZ90:CZ102))</f>
        <v/>
      </c>
      <c r="CZ102" s="185" t="str">
        <f>$D$102</f>
        <v/>
      </c>
      <c r="DA102" s="104"/>
      <c r="DB102" s="105"/>
      <c r="DC102" s="105"/>
      <c r="DD102" s="106"/>
      <c r="DE102" s="104"/>
      <c r="DF102" s="105"/>
      <c r="DG102" s="105"/>
      <c r="DH102" s="106"/>
      <c r="DI102" s="104"/>
      <c r="DJ102" s="105"/>
      <c r="DK102" s="105"/>
      <c r="DL102" s="106"/>
      <c r="DM102" s="104"/>
      <c r="DN102" s="105"/>
      <c r="DO102" s="105"/>
      <c r="DP102" s="106"/>
      <c r="DQ102" s="104"/>
      <c r="DR102" s="105"/>
      <c r="DS102" s="105"/>
      <c r="DT102" s="106"/>
      <c r="DU102" s="184" t="str">
        <f t="shared" si="110"/>
        <v/>
      </c>
      <c r="DV102" s="82" t="str">
        <f>IF(初期設定!L20="","",初期設定!$K$5&amp;正答数入力!CY102&amp;正答数入力!CZ102)</f>
        <v/>
      </c>
    </row>
    <row r="103" spans="1:126" x14ac:dyDescent="0.15">
      <c r="A103" s="3"/>
      <c r="B103" s="302"/>
      <c r="C103" s="112" t="str">
        <f>IF(D103="","",COUNTA(D90:D103))</f>
        <v/>
      </c>
      <c r="D103" s="113" t="str">
        <f>IF(初期設定!L21="","",初期設定!L21)</f>
        <v/>
      </c>
      <c r="E103" s="104"/>
      <c r="F103" s="105"/>
      <c r="G103" s="105"/>
      <c r="H103" s="106"/>
      <c r="I103" s="104"/>
      <c r="J103" s="105"/>
      <c r="K103" s="105"/>
      <c r="L103" s="106"/>
      <c r="M103" s="104"/>
      <c r="N103" s="105"/>
      <c r="O103" s="105"/>
      <c r="P103" s="106"/>
      <c r="Q103" s="104"/>
      <c r="R103" s="105"/>
      <c r="S103" s="105"/>
      <c r="T103" s="106"/>
      <c r="U103" s="104"/>
      <c r="V103" s="105"/>
      <c r="W103" s="105"/>
      <c r="X103" s="106"/>
      <c r="Y103" s="112" t="str">
        <f t="shared" si="106"/>
        <v/>
      </c>
      <c r="Z103" s="51"/>
      <c r="AA103" s="257"/>
      <c r="AB103" s="130" t="str">
        <f>IF(AC103="","",COUNTA(AC90:AC103))</f>
        <v/>
      </c>
      <c r="AC103" s="131" t="str">
        <f>$D$103</f>
        <v/>
      </c>
      <c r="AD103" s="104"/>
      <c r="AE103" s="105"/>
      <c r="AF103" s="105"/>
      <c r="AG103" s="106"/>
      <c r="AH103" s="104"/>
      <c r="AI103" s="105"/>
      <c r="AJ103" s="105"/>
      <c r="AK103" s="106"/>
      <c r="AL103" s="104"/>
      <c r="AM103" s="105"/>
      <c r="AN103" s="105"/>
      <c r="AO103" s="106"/>
      <c r="AP103" s="104"/>
      <c r="AQ103" s="105"/>
      <c r="AR103" s="105"/>
      <c r="AS103" s="106"/>
      <c r="AT103" s="104"/>
      <c r="AU103" s="105"/>
      <c r="AV103" s="105"/>
      <c r="AW103" s="106"/>
      <c r="AX103" s="130" t="str">
        <f t="shared" si="107"/>
        <v/>
      </c>
      <c r="AZ103" s="260"/>
      <c r="BA103" s="148" t="str">
        <f>IF(BB103="","",COUNTA(BB90:BB103))</f>
        <v/>
      </c>
      <c r="BB103" s="149" t="str">
        <f>$D$103</f>
        <v/>
      </c>
      <c r="BC103" s="104"/>
      <c r="BD103" s="105"/>
      <c r="BE103" s="105"/>
      <c r="BF103" s="106"/>
      <c r="BG103" s="104"/>
      <c r="BH103" s="105"/>
      <c r="BI103" s="105"/>
      <c r="BJ103" s="106"/>
      <c r="BK103" s="104"/>
      <c r="BL103" s="105"/>
      <c r="BM103" s="105"/>
      <c r="BN103" s="106"/>
      <c r="BO103" s="104"/>
      <c r="BP103" s="105"/>
      <c r="BQ103" s="105"/>
      <c r="BR103" s="106"/>
      <c r="BS103" s="104"/>
      <c r="BT103" s="105"/>
      <c r="BU103" s="105"/>
      <c r="BV103" s="106"/>
      <c r="BW103" s="148" t="str">
        <f t="shared" si="108"/>
        <v/>
      </c>
      <c r="BY103" s="236"/>
      <c r="BZ103" s="166" t="str">
        <f>IF(CA103="","",COUNTA(CA90:CA103))</f>
        <v/>
      </c>
      <c r="CA103" s="167" t="str">
        <f>$D$103</f>
        <v/>
      </c>
      <c r="CB103" s="104"/>
      <c r="CC103" s="105"/>
      <c r="CD103" s="105"/>
      <c r="CE103" s="106"/>
      <c r="CF103" s="104"/>
      <c r="CG103" s="105"/>
      <c r="CH103" s="105"/>
      <c r="CI103" s="106"/>
      <c r="CJ103" s="104"/>
      <c r="CK103" s="105"/>
      <c r="CL103" s="105"/>
      <c r="CM103" s="106"/>
      <c r="CN103" s="104"/>
      <c r="CO103" s="105"/>
      <c r="CP103" s="105"/>
      <c r="CQ103" s="106"/>
      <c r="CR103" s="104"/>
      <c r="CS103" s="105"/>
      <c r="CT103" s="105"/>
      <c r="CU103" s="106"/>
      <c r="CV103" s="166" t="str">
        <f t="shared" si="109"/>
        <v/>
      </c>
      <c r="CX103" s="254"/>
      <c r="CY103" s="184" t="str">
        <f>IF(CZ103="","",COUNTA(CZ90:CZ103))</f>
        <v/>
      </c>
      <c r="CZ103" s="185" t="str">
        <f>$D$103</f>
        <v/>
      </c>
      <c r="DA103" s="104"/>
      <c r="DB103" s="105"/>
      <c r="DC103" s="105"/>
      <c r="DD103" s="106"/>
      <c r="DE103" s="104"/>
      <c r="DF103" s="105"/>
      <c r="DG103" s="105"/>
      <c r="DH103" s="106"/>
      <c r="DI103" s="104"/>
      <c r="DJ103" s="105"/>
      <c r="DK103" s="105"/>
      <c r="DL103" s="106"/>
      <c r="DM103" s="104"/>
      <c r="DN103" s="105"/>
      <c r="DO103" s="105"/>
      <c r="DP103" s="106"/>
      <c r="DQ103" s="104"/>
      <c r="DR103" s="105"/>
      <c r="DS103" s="105"/>
      <c r="DT103" s="106"/>
      <c r="DU103" s="184" t="str">
        <f t="shared" si="110"/>
        <v/>
      </c>
      <c r="DV103" s="82" t="str">
        <f>IF(初期設定!L21="","",初期設定!$K$5&amp;正答数入力!CY103&amp;正答数入力!CZ103)</f>
        <v/>
      </c>
    </row>
    <row r="104" spans="1:126" x14ac:dyDescent="0.15">
      <c r="A104" s="3"/>
      <c r="B104" s="302"/>
      <c r="C104" s="112" t="str">
        <f>IF(D104="","",COUNTA(D90:D104))</f>
        <v/>
      </c>
      <c r="D104" s="113" t="str">
        <f>IF(初期設定!L22="","",初期設定!L22)</f>
        <v/>
      </c>
      <c r="E104" s="104"/>
      <c r="F104" s="105"/>
      <c r="G104" s="105"/>
      <c r="H104" s="106"/>
      <c r="I104" s="104"/>
      <c r="J104" s="105"/>
      <c r="K104" s="105"/>
      <c r="L104" s="106"/>
      <c r="M104" s="104"/>
      <c r="N104" s="105"/>
      <c r="O104" s="105"/>
      <c r="P104" s="106"/>
      <c r="Q104" s="104"/>
      <c r="R104" s="105"/>
      <c r="S104" s="105"/>
      <c r="T104" s="106"/>
      <c r="U104" s="104"/>
      <c r="V104" s="105"/>
      <c r="W104" s="105"/>
      <c r="X104" s="106"/>
      <c r="Y104" s="112" t="str">
        <f t="shared" si="106"/>
        <v/>
      </c>
      <c r="Z104" s="51"/>
      <c r="AA104" s="257"/>
      <c r="AB104" s="130" t="str">
        <f>IF(AC104="","",COUNTA(AC90:AC104))</f>
        <v/>
      </c>
      <c r="AC104" s="131" t="str">
        <f>$D$104</f>
        <v/>
      </c>
      <c r="AD104" s="104"/>
      <c r="AE104" s="105"/>
      <c r="AF104" s="105"/>
      <c r="AG104" s="106"/>
      <c r="AH104" s="104"/>
      <c r="AI104" s="105"/>
      <c r="AJ104" s="105"/>
      <c r="AK104" s="106"/>
      <c r="AL104" s="104"/>
      <c r="AM104" s="105"/>
      <c r="AN104" s="105"/>
      <c r="AO104" s="106"/>
      <c r="AP104" s="104"/>
      <c r="AQ104" s="105"/>
      <c r="AR104" s="105"/>
      <c r="AS104" s="106"/>
      <c r="AT104" s="104"/>
      <c r="AU104" s="105"/>
      <c r="AV104" s="105"/>
      <c r="AW104" s="106"/>
      <c r="AX104" s="130" t="str">
        <f t="shared" si="107"/>
        <v/>
      </c>
      <c r="AZ104" s="260"/>
      <c r="BA104" s="148" t="str">
        <f>IF(BB104="","",COUNTA(BB90:BB104))</f>
        <v/>
      </c>
      <c r="BB104" s="149" t="str">
        <f>$D$104</f>
        <v/>
      </c>
      <c r="BC104" s="104"/>
      <c r="BD104" s="105"/>
      <c r="BE104" s="105"/>
      <c r="BF104" s="106"/>
      <c r="BG104" s="104"/>
      <c r="BH104" s="105"/>
      <c r="BI104" s="105"/>
      <c r="BJ104" s="106"/>
      <c r="BK104" s="104"/>
      <c r="BL104" s="105"/>
      <c r="BM104" s="105"/>
      <c r="BN104" s="106"/>
      <c r="BO104" s="104"/>
      <c r="BP104" s="105"/>
      <c r="BQ104" s="105"/>
      <c r="BR104" s="106"/>
      <c r="BS104" s="104"/>
      <c r="BT104" s="105"/>
      <c r="BU104" s="105"/>
      <c r="BV104" s="106"/>
      <c r="BW104" s="148" t="str">
        <f t="shared" si="108"/>
        <v/>
      </c>
      <c r="BY104" s="236"/>
      <c r="BZ104" s="166" t="str">
        <f>IF(CA104="","",COUNTA(CA90:CA104))</f>
        <v/>
      </c>
      <c r="CA104" s="167" t="str">
        <f>$D$104</f>
        <v/>
      </c>
      <c r="CB104" s="104"/>
      <c r="CC104" s="105"/>
      <c r="CD104" s="105"/>
      <c r="CE104" s="106"/>
      <c r="CF104" s="104"/>
      <c r="CG104" s="105"/>
      <c r="CH104" s="105"/>
      <c r="CI104" s="106"/>
      <c r="CJ104" s="104"/>
      <c r="CK104" s="105"/>
      <c r="CL104" s="105"/>
      <c r="CM104" s="106"/>
      <c r="CN104" s="104"/>
      <c r="CO104" s="105"/>
      <c r="CP104" s="105"/>
      <c r="CQ104" s="106"/>
      <c r="CR104" s="104"/>
      <c r="CS104" s="105"/>
      <c r="CT104" s="105"/>
      <c r="CU104" s="106"/>
      <c r="CV104" s="166" t="str">
        <f t="shared" si="109"/>
        <v/>
      </c>
      <c r="CX104" s="254"/>
      <c r="CY104" s="184" t="str">
        <f>IF(CZ104="","",COUNTA(CZ90:CZ104))</f>
        <v/>
      </c>
      <c r="CZ104" s="185" t="str">
        <f>$D$104</f>
        <v/>
      </c>
      <c r="DA104" s="104"/>
      <c r="DB104" s="105"/>
      <c r="DC104" s="105"/>
      <c r="DD104" s="106"/>
      <c r="DE104" s="104"/>
      <c r="DF104" s="105"/>
      <c r="DG104" s="105"/>
      <c r="DH104" s="106"/>
      <c r="DI104" s="104"/>
      <c r="DJ104" s="105"/>
      <c r="DK104" s="105"/>
      <c r="DL104" s="106"/>
      <c r="DM104" s="104"/>
      <c r="DN104" s="105"/>
      <c r="DO104" s="105"/>
      <c r="DP104" s="106"/>
      <c r="DQ104" s="104"/>
      <c r="DR104" s="105"/>
      <c r="DS104" s="105"/>
      <c r="DT104" s="106"/>
      <c r="DU104" s="184" t="str">
        <f t="shared" si="110"/>
        <v/>
      </c>
      <c r="DV104" s="82" t="str">
        <f>IF(初期設定!L22="","",初期設定!$K$5&amp;正答数入力!CY104&amp;正答数入力!CZ104)</f>
        <v/>
      </c>
    </row>
    <row r="105" spans="1:126" x14ac:dyDescent="0.15">
      <c r="A105" s="3"/>
      <c r="B105" s="302"/>
      <c r="C105" s="112" t="str">
        <f>IF(D105="","",COUNTA(D90:D105))</f>
        <v/>
      </c>
      <c r="D105" s="113" t="str">
        <f>IF(初期設定!L23="","",初期設定!L23)</f>
        <v/>
      </c>
      <c r="E105" s="104"/>
      <c r="F105" s="105"/>
      <c r="G105" s="105"/>
      <c r="H105" s="106"/>
      <c r="I105" s="104"/>
      <c r="J105" s="105"/>
      <c r="K105" s="105"/>
      <c r="L105" s="106"/>
      <c r="M105" s="104"/>
      <c r="N105" s="105"/>
      <c r="O105" s="105"/>
      <c r="P105" s="106"/>
      <c r="Q105" s="104"/>
      <c r="R105" s="105"/>
      <c r="S105" s="105"/>
      <c r="T105" s="106"/>
      <c r="U105" s="104"/>
      <c r="V105" s="105"/>
      <c r="W105" s="105"/>
      <c r="X105" s="106"/>
      <c r="Y105" s="112" t="str">
        <f t="shared" si="106"/>
        <v/>
      </c>
      <c r="Z105" s="51"/>
      <c r="AA105" s="257"/>
      <c r="AB105" s="130" t="str">
        <f>IF(AC105="","",COUNTA(AC90:AC105))</f>
        <v/>
      </c>
      <c r="AC105" s="131" t="str">
        <f>$D$105</f>
        <v/>
      </c>
      <c r="AD105" s="104"/>
      <c r="AE105" s="105"/>
      <c r="AF105" s="105"/>
      <c r="AG105" s="106"/>
      <c r="AH105" s="104"/>
      <c r="AI105" s="105"/>
      <c r="AJ105" s="105"/>
      <c r="AK105" s="106"/>
      <c r="AL105" s="104"/>
      <c r="AM105" s="105"/>
      <c r="AN105" s="105"/>
      <c r="AO105" s="106"/>
      <c r="AP105" s="104"/>
      <c r="AQ105" s="105"/>
      <c r="AR105" s="105"/>
      <c r="AS105" s="106"/>
      <c r="AT105" s="104"/>
      <c r="AU105" s="105"/>
      <c r="AV105" s="105"/>
      <c r="AW105" s="106"/>
      <c r="AX105" s="130" t="str">
        <f t="shared" si="107"/>
        <v/>
      </c>
      <c r="AZ105" s="260"/>
      <c r="BA105" s="148" t="str">
        <f>IF(BB105="","",COUNTA(BB90:BB105))</f>
        <v/>
      </c>
      <c r="BB105" s="149" t="str">
        <f>$D$105</f>
        <v/>
      </c>
      <c r="BC105" s="104"/>
      <c r="BD105" s="105"/>
      <c r="BE105" s="105"/>
      <c r="BF105" s="106"/>
      <c r="BG105" s="104"/>
      <c r="BH105" s="105"/>
      <c r="BI105" s="105"/>
      <c r="BJ105" s="106"/>
      <c r="BK105" s="104"/>
      <c r="BL105" s="105"/>
      <c r="BM105" s="105"/>
      <c r="BN105" s="106"/>
      <c r="BO105" s="104"/>
      <c r="BP105" s="105"/>
      <c r="BQ105" s="105"/>
      <c r="BR105" s="106"/>
      <c r="BS105" s="104"/>
      <c r="BT105" s="105"/>
      <c r="BU105" s="105"/>
      <c r="BV105" s="106"/>
      <c r="BW105" s="148" t="str">
        <f t="shared" si="108"/>
        <v/>
      </c>
      <c r="BY105" s="236"/>
      <c r="BZ105" s="166" t="str">
        <f>IF(CA105="","",COUNTA(CA90:CA105))</f>
        <v/>
      </c>
      <c r="CA105" s="167" t="str">
        <f>$D$105</f>
        <v/>
      </c>
      <c r="CB105" s="104"/>
      <c r="CC105" s="105"/>
      <c r="CD105" s="105"/>
      <c r="CE105" s="106"/>
      <c r="CF105" s="104"/>
      <c r="CG105" s="105"/>
      <c r="CH105" s="105"/>
      <c r="CI105" s="106"/>
      <c r="CJ105" s="104"/>
      <c r="CK105" s="105"/>
      <c r="CL105" s="105"/>
      <c r="CM105" s="106"/>
      <c r="CN105" s="104"/>
      <c r="CO105" s="105"/>
      <c r="CP105" s="105"/>
      <c r="CQ105" s="106"/>
      <c r="CR105" s="104"/>
      <c r="CS105" s="105"/>
      <c r="CT105" s="105"/>
      <c r="CU105" s="106"/>
      <c r="CV105" s="166" t="str">
        <f t="shared" si="109"/>
        <v/>
      </c>
      <c r="CX105" s="254"/>
      <c r="CY105" s="184" t="str">
        <f>IF(CZ105="","",COUNTA(CZ90:CZ105))</f>
        <v/>
      </c>
      <c r="CZ105" s="185" t="str">
        <f>$D$105</f>
        <v/>
      </c>
      <c r="DA105" s="104"/>
      <c r="DB105" s="105"/>
      <c r="DC105" s="105"/>
      <c r="DD105" s="106"/>
      <c r="DE105" s="104"/>
      <c r="DF105" s="105"/>
      <c r="DG105" s="105"/>
      <c r="DH105" s="106"/>
      <c r="DI105" s="104"/>
      <c r="DJ105" s="105"/>
      <c r="DK105" s="105"/>
      <c r="DL105" s="106"/>
      <c r="DM105" s="104"/>
      <c r="DN105" s="105"/>
      <c r="DO105" s="105"/>
      <c r="DP105" s="106"/>
      <c r="DQ105" s="104"/>
      <c r="DR105" s="105"/>
      <c r="DS105" s="105"/>
      <c r="DT105" s="106"/>
      <c r="DU105" s="184" t="str">
        <f t="shared" si="110"/>
        <v/>
      </c>
      <c r="DV105" s="82" t="str">
        <f>IF(初期設定!L23="","",初期設定!$K$5&amp;正答数入力!CY105&amp;正答数入力!CZ105)</f>
        <v/>
      </c>
    </row>
    <row r="106" spans="1:126" x14ac:dyDescent="0.15">
      <c r="B106" s="302"/>
      <c r="C106" s="112" t="str">
        <f>IF(D106="","",COUNTA(D90:D106))</f>
        <v/>
      </c>
      <c r="D106" s="113" t="str">
        <f>IF(初期設定!L24="","",初期設定!L24)</f>
        <v/>
      </c>
      <c r="E106" s="104"/>
      <c r="F106" s="105"/>
      <c r="G106" s="105"/>
      <c r="H106" s="106"/>
      <c r="I106" s="104"/>
      <c r="J106" s="105"/>
      <c r="K106" s="105"/>
      <c r="L106" s="106"/>
      <c r="M106" s="104"/>
      <c r="N106" s="105"/>
      <c r="O106" s="105"/>
      <c r="P106" s="106"/>
      <c r="Q106" s="104"/>
      <c r="R106" s="105"/>
      <c r="S106" s="105"/>
      <c r="T106" s="106"/>
      <c r="U106" s="104"/>
      <c r="V106" s="105"/>
      <c r="W106" s="105"/>
      <c r="X106" s="106"/>
      <c r="Y106" s="112" t="str">
        <f t="shared" si="106"/>
        <v/>
      </c>
      <c r="Z106" s="51"/>
      <c r="AA106" s="257"/>
      <c r="AB106" s="130" t="str">
        <f>IF(AC106="","",COUNTA(AC90:AC106))</f>
        <v/>
      </c>
      <c r="AC106" s="131" t="str">
        <f>$D$106</f>
        <v/>
      </c>
      <c r="AD106" s="104"/>
      <c r="AE106" s="105"/>
      <c r="AF106" s="105"/>
      <c r="AG106" s="106"/>
      <c r="AH106" s="104"/>
      <c r="AI106" s="105"/>
      <c r="AJ106" s="105"/>
      <c r="AK106" s="106"/>
      <c r="AL106" s="104"/>
      <c r="AM106" s="105"/>
      <c r="AN106" s="105"/>
      <c r="AO106" s="106"/>
      <c r="AP106" s="104"/>
      <c r="AQ106" s="105"/>
      <c r="AR106" s="105"/>
      <c r="AS106" s="106"/>
      <c r="AT106" s="104"/>
      <c r="AU106" s="105"/>
      <c r="AV106" s="105"/>
      <c r="AW106" s="106"/>
      <c r="AX106" s="130" t="str">
        <f t="shared" si="107"/>
        <v/>
      </c>
      <c r="AZ106" s="260"/>
      <c r="BA106" s="148" t="str">
        <f>IF(BB106="","",COUNTA(BB90:BB106))</f>
        <v/>
      </c>
      <c r="BB106" s="149" t="str">
        <f>$D$106</f>
        <v/>
      </c>
      <c r="BC106" s="104"/>
      <c r="BD106" s="105"/>
      <c r="BE106" s="105"/>
      <c r="BF106" s="106"/>
      <c r="BG106" s="104"/>
      <c r="BH106" s="105"/>
      <c r="BI106" s="105"/>
      <c r="BJ106" s="106"/>
      <c r="BK106" s="104"/>
      <c r="BL106" s="105"/>
      <c r="BM106" s="105"/>
      <c r="BN106" s="106"/>
      <c r="BO106" s="104"/>
      <c r="BP106" s="105"/>
      <c r="BQ106" s="105"/>
      <c r="BR106" s="106"/>
      <c r="BS106" s="104"/>
      <c r="BT106" s="105"/>
      <c r="BU106" s="105"/>
      <c r="BV106" s="106"/>
      <c r="BW106" s="148" t="str">
        <f t="shared" si="108"/>
        <v/>
      </c>
      <c r="BY106" s="236"/>
      <c r="BZ106" s="166" t="str">
        <f>IF(CA106="","",COUNTA(CA90:CA106))</f>
        <v/>
      </c>
      <c r="CA106" s="167" t="str">
        <f>$D$106</f>
        <v/>
      </c>
      <c r="CB106" s="104"/>
      <c r="CC106" s="105"/>
      <c r="CD106" s="105"/>
      <c r="CE106" s="106"/>
      <c r="CF106" s="104"/>
      <c r="CG106" s="105"/>
      <c r="CH106" s="105"/>
      <c r="CI106" s="106"/>
      <c r="CJ106" s="104"/>
      <c r="CK106" s="105"/>
      <c r="CL106" s="105"/>
      <c r="CM106" s="106"/>
      <c r="CN106" s="104"/>
      <c r="CO106" s="105"/>
      <c r="CP106" s="105"/>
      <c r="CQ106" s="106"/>
      <c r="CR106" s="104"/>
      <c r="CS106" s="105"/>
      <c r="CT106" s="105"/>
      <c r="CU106" s="106"/>
      <c r="CV106" s="166" t="str">
        <f t="shared" si="109"/>
        <v/>
      </c>
      <c r="CX106" s="254"/>
      <c r="CY106" s="184" t="str">
        <f>IF(CZ106="","",COUNTA(CZ90:CZ106))</f>
        <v/>
      </c>
      <c r="CZ106" s="185" t="str">
        <f>$D$106</f>
        <v/>
      </c>
      <c r="DA106" s="104"/>
      <c r="DB106" s="105"/>
      <c r="DC106" s="105"/>
      <c r="DD106" s="106"/>
      <c r="DE106" s="104"/>
      <c r="DF106" s="105"/>
      <c r="DG106" s="105"/>
      <c r="DH106" s="106"/>
      <c r="DI106" s="104"/>
      <c r="DJ106" s="105"/>
      <c r="DK106" s="105"/>
      <c r="DL106" s="106"/>
      <c r="DM106" s="104"/>
      <c r="DN106" s="105"/>
      <c r="DO106" s="105"/>
      <c r="DP106" s="106"/>
      <c r="DQ106" s="104"/>
      <c r="DR106" s="105"/>
      <c r="DS106" s="105"/>
      <c r="DT106" s="106"/>
      <c r="DU106" s="184" t="str">
        <f t="shared" si="110"/>
        <v/>
      </c>
      <c r="DV106" s="82" t="str">
        <f>IF(初期設定!L24="","",初期設定!$K$5&amp;正答数入力!CY106&amp;正答数入力!CZ106)</f>
        <v/>
      </c>
    </row>
    <row r="107" spans="1:126" x14ac:dyDescent="0.15">
      <c r="B107" s="302"/>
      <c r="C107" s="112" t="str">
        <f>IF(D107="","",COUNTA(D90:D107))</f>
        <v/>
      </c>
      <c r="D107" s="113" t="str">
        <f>IF(初期設定!L25="","",初期設定!L25)</f>
        <v/>
      </c>
      <c r="E107" s="104"/>
      <c r="F107" s="105"/>
      <c r="G107" s="105"/>
      <c r="H107" s="106"/>
      <c r="I107" s="104"/>
      <c r="J107" s="105"/>
      <c r="K107" s="105"/>
      <c r="L107" s="106"/>
      <c r="M107" s="104"/>
      <c r="N107" s="105"/>
      <c r="O107" s="105"/>
      <c r="P107" s="106"/>
      <c r="Q107" s="104"/>
      <c r="R107" s="105"/>
      <c r="S107" s="105"/>
      <c r="T107" s="106"/>
      <c r="U107" s="104"/>
      <c r="V107" s="105"/>
      <c r="W107" s="105"/>
      <c r="X107" s="106"/>
      <c r="Y107" s="112" t="str">
        <f t="shared" si="106"/>
        <v/>
      </c>
      <c r="Z107" s="51"/>
      <c r="AA107" s="257"/>
      <c r="AB107" s="130" t="str">
        <f>IF(AC107="","",COUNTA(AC90:AC107))</f>
        <v/>
      </c>
      <c r="AC107" s="131" t="str">
        <f>$D$107</f>
        <v/>
      </c>
      <c r="AD107" s="104"/>
      <c r="AE107" s="105"/>
      <c r="AF107" s="105"/>
      <c r="AG107" s="106"/>
      <c r="AH107" s="104"/>
      <c r="AI107" s="105"/>
      <c r="AJ107" s="105"/>
      <c r="AK107" s="106"/>
      <c r="AL107" s="104"/>
      <c r="AM107" s="105"/>
      <c r="AN107" s="105"/>
      <c r="AO107" s="106"/>
      <c r="AP107" s="104"/>
      <c r="AQ107" s="105"/>
      <c r="AR107" s="105"/>
      <c r="AS107" s="106"/>
      <c r="AT107" s="104"/>
      <c r="AU107" s="105"/>
      <c r="AV107" s="105"/>
      <c r="AW107" s="106"/>
      <c r="AX107" s="130" t="str">
        <f t="shared" si="107"/>
        <v/>
      </c>
      <c r="AZ107" s="260"/>
      <c r="BA107" s="148" t="str">
        <f>IF(BB107="","",COUNTA(BB90:BB107))</f>
        <v/>
      </c>
      <c r="BB107" s="149" t="str">
        <f>$D$107</f>
        <v/>
      </c>
      <c r="BC107" s="104"/>
      <c r="BD107" s="105"/>
      <c r="BE107" s="105"/>
      <c r="BF107" s="106"/>
      <c r="BG107" s="104"/>
      <c r="BH107" s="105"/>
      <c r="BI107" s="105"/>
      <c r="BJ107" s="106"/>
      <c r="BK107" s="104"/>
      <c r="BL107" s="105"/>
      <c r="BM107" s="105"/>
      <c r="BN107" s="106"/>
      <c r="BO107" s="104"/>
      <c r="BP107" s="105"/>
      <c r="BQ107" s="105"/>
      <c r="BR107" s="106"/>
      <c r="BS107" s="104"/>
      <c r="BT107" s="105"/>
      <c r="BU107" s="105"/>
      <c r="BV107" s="106"/>
      <c r="BW107" s="148" t="str">
        <f t="shared" si="108"/>
        <v/>
      </c>
      <c r="BY107" s="236"/>
      <c r="BZ107" s="166" t="str">
        <f>IF(CA107="","",COUNTA(CA90:CA107))</f>
        <v/>
      </c>
      <c r="CA107" s="167" t="str">
        <f>$D$107</f>
        <v/>
      </c>
      <c r="CB107" s="104"/>
      <c r="CC107" s="105"/>
      <c r="CD107" s="105"/>
      <c r="CE107" s="106"/>
      <c r="CF107" s="104"/>
      <c r="CG107" s="105"/>
      <c r="CH107" s="105"/>
      <c r="CI107" s="106"/>
      <c r="CJ107" s="104"/>
      <c r="CK107" s="105"/>
      <c r="CL107" s="105"/>
      <c r="CM107" s="106"/>
      <c r="CN107" s="104"/>
      <c r="CO107" s="105"/>
      <c r="CP107" s="105"/>
      <c r="CQ107" s="106"/>
      <c r="CR107" s="104"/>
      <c r="CS107" s="105"/>
      <c r="CT107" s="105"/>
      <c r="CU107" s="106"/>
      <c r="CV107" s="166" t="str">
        <f t="shared" si="109"/>
        <v/>
      </c>
      <c r="CX107" s="254"/>
      <c r="CY107" s="184" t="str">
        <f>IF(CZ107="","",COUNTA(CZ90:CZ107))</f>
        <v/>
      </c>
      <c r="CZ107" s="185" t="str">
        <f>$D$107</f>
        <v/>
      </c>
      <c r="DA107" s="104"/>
      <c r="DB107" s="105"/>
      <c r="DC107" s="105"/>
      <c r="DD107" s="106"/>
      <c r="DE107" s="104"/>
      <c r="DF107" s="105"/>
      <c r="DG107" s="105"/>
      <c r="DH107" s="106"/>
      <c r="DI107" s="104"/>
      <c r="DJ107" s="105"/>
      <c r="DK107" s="105"/>
      <c r="DL107" s="106"/>
      <c r="DM107" s="104"/>
      <c r="DN107" s="105"/>
      <c r="DO107" s="105"/>
      <c r="DP107" s="106"/>
      <c r="DQ107" s="104"/>
      <c r="DR107" s="105"/>
      <c r="DS107" s="105"/>
      <c r="DT107" s="106"/>
      <c r="DU107" s="184" t="str">
        <f t="shared" si="110"/>
        <v/>
      </c>
      <c r="DV107" s="82" t="str">
        <f>IF(初期設定!L25="","",初期設定!$K$5&amp;正答数入力!CY107&amp;正答数入力!CZ107)</f>
        <v/>
      </c>
    </row>
    <row r="108" spans="1:126" x14ac:dyDescent="0.15">
      <c r="B108" s="302"/>
      <c r="C108" s="112" t="str">
        <f>IF(D108="","",COUNTA(D90:D108))</f>
        <v/>
      </c>
      <c r="D108" s="113" t="str">
        <f>IF(初期設定!L26="","",初期設定!L26)</f>
        <v/>
      </c>
      <c r="E108" s="104"/>
      <c r="F108" s="105"/>
      <c r="G108" s="105"/>
      <c r="H108" s="106"/>
      <c r="I108" s="104"/>
      <c r="J108" s="105"/>
      <c r="K108" s="105"/>
      <c r="L108" s="106"/>
      <c r="M108" s="104"/>
      <c r="N108" s="105"/>
      <c r="O108" s="105"/>
      <c r="P108" s="106"/>
      <c r="Q108" s="104"/>
      <c r="R108" s="105"/>
      <c r="S108" s="105"/>
      <c r="T108" s="106"/>
      <c r="U108" s="104"/>
      <c r="V108" s="105"/>
      <c r="W108" s="105"/>
      <c r="X108" s="106"/>
      <c r="Y108" s="112" t="str">
        <f t="shared" si="106"/>
        <v/>
      </c>
      <c r="Z108" s="51"/>
      <c r="AA108" s="257"/>
      <c r="AB108" s="130" t="str">
        <f>IF(AC108="","",COUNTA(AC90:AC108))</f>
        <v/>
      </c>
      <c r="AC108" s="131" t="str">
        <f>$D$108</f>
        <v/>
      </c>
      <c r="AD108" s="104"/>
      <c r="AE108" s="105"/>
      <c r="AF108" s="105"/>
      <c r="AG108" s="106"/>
      <c r="AH108" s="104"/>
      <c r="AI108" s="105"/>
      <c r="AJ108" s="105"/>
      <c r="AK108" s="106"/>
      <c r="AL108" s="104"/>
      <c r="AM108" s="105"/>
      <c r="AN108" s="105"/>
      <c r="AO108" s="106"/>
      <c r="AP108" s="104"/>
      <c r="AQ108" s="105"/>
      <c r="AR108" s="105"/>
      <c r="AS108" s="106"/>
      <c r="AT108" s="104"/>
      <c r="AU108" s="105"/>
      <c r="AV108" s="105"/>
      <c r="AW108" s="106"/>
      <c r="AX108" s="130" t="str">
        <f t="shared" si="107"/>
        <v/>
      </c>
      <c r="AZ108" s="260"/>
      <c r="BA108" s="148" t="str">
        <f>IF(BB108="","",COUNTA(BB90:BB108))</f>
        <v/>
      </c>
      <c r="BB108" s="149" t="str">
        <f>$D$108</f>
        <v/>
      </c>
      <c r="BC108" s="104"/>
      <c r="BD108" s="105"/>
      <c r="BE108" s="105"/>
      <c r="BF108" s="106"/>
      <c r="BG108" s="104"/>
      <c r="BH108" s="105"/>
      <c r="BI108" s="105"/>
      <c r="BJ108" s="106"/>
      <c r="BK108" s="104"/>
      <c r="BL108" s="105"/>
      <c r="BM108" s="105"/>
      <c r="BN108" s="106"/>
      <c r="BO108" s="104"/>
      <c r="BP108" s="105"/>
      <c r="BQ108" s="105"/>
      <c r="BR108" s="106"/>
      <c r="BS108" s="104"/>
      <c r="BT108" s="105"/>
      <c r="BU108" s="105"/>
      <c r="BV108" s="106"/>
      <c r="BW108" s="148" t="str">
        <f t="shared" si="108"/>
        <v/>
      </c>
      <c r="BY108" s="236"/>
      <c r="BZ108" s="166" t="str">
        <f>IF(CA108="","",COUNTA(CA90:CA108))</f>
        <v/>
      </c>
      <c r="CA108" s="167" t="str">
        <f>$D$108</f>
        <v/>
      </c>
      <c r="CB108" s="104"/>
      <c r="CC108" s="105"/>
      <c r="CD108" s="105"/>
      <c r="CE108" s="106"/>
      <c r="CF108" s="104"/>
      <c r="CG108" s="105"/>
      <c r="CH108" s="105"/>
      <c r="CI108" s="106"/>
      <c r="CJ108" s="104"/>
      <c r="CK108" s="105"/>
      <c r="CL108" s="105"/>
      <c r="CM108" s="106"/>
      <c r="CN108" s="104"/>
      <c r="CO108" s="105"/>
      <c r="CP108" s="105"/>
      <c r="CQ108" s="106"/>
      <c r="CR108" s="104"/>
      <c r="CS108" s="105"/>
      <c r="CT108" s="105"/>
      <c r="CU108" s="106"/>
      <c r="CV108" s="166" t="str">
        <f t="shared" si="109"/>
        <v/>
      </c>
      <c r="CX108" s="254"/>
      <c r="CY108" s="184" t="str">
        <f>IF(CZ108="","",COUNTA(CZ90:CZ108))</f>
        <v/>
      </c>
      <c r="CZ108" s="185" t="str">
        <f>$D$108</f>
        <v/>
      </c>
      <c r="DA108" s="104"/>
      <c r="DB108" s="105"/>
      <c r="DC108" s="105"/>
      <c r="DD108" s="106"/>
      <c r="DE108" s="104"/>
      <c r="DF108" s="105"/>
      <c r="DG108" s="105"/>
      <c r="DH108" s="106"/>
      <c r="DI108" s="104"/>
      <c r="DJ108" s="105"/>
      <c r="DK108" s="105"/>
      <c r="DL108" s="106"/>
      <c r="DM108" s="104"/>
      <c r="DN108" s="105"/>
      <c r="DO108" s="105"/>
      <c r="DP108" s="106"/>
      <c r="DQ108" s="104"/>
      <c r="DR108" s="105"/>
      <c r="DS108" s="105"/>
      <c r="DT108" s="106"/>
      <c r="DU108" s="184" t="str">
        <f t="shared" si="110"/>
        <v/>
      </c>
      <c r="DV108" s="82" t="str">
        <f>IF(初期設定!L26="","",初期設定!$K$5&amp;正答数入力!CY108&amp;正答数入力!CZ108)</f>
        <v/>
      </c>
    </row>
    <row r="109" spans="1:126" x14ac:dyDescent="0.15">
      <c r="B109" s="302"/>
      <c r="C109" s="114" t="str">
        <f>IF(D109="","",COUNTA(D90:D109))</f>
        <v/>
      </c>
      <c r="D109" s="115" t="str">
        <f>IF(初期設定!L27="","",初期設定!L27)</f>
        <v/>
      </c>
      <c r="E109" s="107"/>
      <c r="F109" s="108"/>
      <c r="G109" s="108"/>
      <c r="H109" s="109"/>
      <c r="I109" s="107"/>
      <c r="J109" s="108"/>
      <c r="K109" s="108"/>
      <c r="L109" s="109"/>
      <c r="M109" s="107"/>
      <c r="N109" s="108"/>
      <c r="O109" s="108"/>
      <c r="P109" s="109"/>
      <c r="Q109" s="107"/>
      <c r="R109" s="108"/>
      <c r="S109" s="108"/>
      <c r="T109" s="109"/>
      <c r="U109" s="107"/>
      <c r="V109" s="108"/>
      <c r="W109" s="108"/>
      <c r="X109" s="109"/>
      <c r="Y109" s="114" t="str">
        <f t="shared" si="106"/>
        <v/>
      </c>
      <c r="Z109" s="51"/>
      <c r="AA109" s="257"/>
      <c r="AB109" s="132" t="str">
        <f>IF(AC109="","",COUNTA(AC90:AC109))</f>
        <v/>
      </c>
      <c r="AC109" s="133" t="str">
        <f>$D$109</f>
        <v/>
      </c>
      <c r="AD109" s="107"/>
      <c r="AE109" s="108"/>
      <c r="AF109" s="108"/>
      <c r="AG109" s="109"/>
      <c r="AH109" s="107"/>
      <c r="AI109" s="108"/>
      <c r="AJ109" s="108"/>
      <c r="AK109" s="109"/>
      <c r="AL109" s="107"/>
      <c r="AM109" s="108"/>
      <c r="AN109" s="108"/>
      <c r="AO109" s="109"/>
      <c r="AP109" s="107"/>
      <c r="AQ109" s="108"/>
      <c r="AR109" s="108"/>
      <c r="AS109" s="109"/>
      <c r="AT109" s="107"/>
      <c r="AU109" s="108"/>
      <c r="AV109" s="108"/>
      <c r="AW109" s="109"/>
      <c r="AX109" s="132" t="str">
        <f t="shared" si="107"/>
        <v/>
      </c>
      <c r="AZ109" s="260"/>
      <c r="BA109" s="150" t="str">
        <f>IF(BB109="","",COUNTA(BB90:BB109))</f>
        <v/>
      </c>
      <c r="BB109" s="151" t="str">
        <f>$D$109</f>
        <v/>
      </c>
      <c r="BC109" s="107"/>
      <c r="BD109" s="108"/>
      <c r="BE109" s="108"/>
      <c r="BF109" s="109"/>
      <c r="BG109" s="107"/>
      <c r="BH109" s="108"/>
      <c r="BI109" s="108"/>
      <c r="BJ109" s="109"/>
      <c r="BK109" s="107"/>
      <c r="BL109" s="108"/>
      <c r="BM109" s="108"/>
      <c r="BN109" s="109"/>
      <c r="BO109" s="107"/>
      <c r="BP109" s="108"/>
      <c r="BQ109" s="108"/>
      <c r="BR109" s="109"/>
      <c r="BS109" s="107"/>
      <c r="BT109" s="108"/>
      <c r="BU109" s="108"/>
      <c r="BV109" s="109"/>
      <c r="BW109" s="150" t="str">
        <f t="shared" si="108"/>
        <v/>
      </c>
      <c r="BY109" s="236"/>
      <c r="BZ109" s="168" t="str">
        <f>IF(CA109="","",COUNTA(CA90:CA109))</f>
        <v/>
      </c>
      <c r="CA109" s="169" t="str">
        <f>$D$109</f>
        <v/>
      </c>
      <c r="CB109" s="107"/>
      <c r="CC109" s="108"/>
      <c r="CD109" s="108"/>
      <c r="CE109" s="109"/>
      <c r="CF109" s="107"/>
      <c r="CG109" s="108"/>
      <c r="CH109" s="108"/>
      <c r="CI109" s="109"/>
      <c r="CJ109" s="107"/>
      <c r="CK109" s="108"/>
      <c r="CL109" s="108"/>
      <c r="CM109" s="109"/>
      <c r="CN109" s="107"/>
      <c r="CO109" s="108"/>
      <c r="CP109" s="108"/>
      <c r="CQ109" s="109"/>
      <c r="CR109" s="107"/>
      <c r="CS109" s="108"/>
      <c r="CT109" s="108"/>
      <c r="CU109" s="109"/>
      <c r="CV109" s="168" t="str">
        <f t="shared" si="109"/>
        <v/>
      </c>
      <c r="CX109" s="254"/>
      <c r="CY109" s="186" t="str">
        <f>IF(CZ109="","",COUNTA(CZ90:CZ109))</f>
        <v/>
      </c>
      <c r="CZ109" s="187" t="str">
        <f>$D$109</f>
        <v/>
      </c>
      <c r="DA109" s="107"/>
      <c r="DB109" s="108"/>
      <c r="DC109" s="108"/>
      <c r="DD109" s="109"/>
      <c r="DE109" s="107"/>
      <c r="DF109" s="108"/>
      <c r="DG109" s="108"/>
      <c r="DH109" s="109"/>
      <c r="DI109" s="107"/>
      <c r="DJ109" s="108"/>
      <c r="DK109" s="108"/>
      <c r="DL109" s="109"/>
      <c r="DM109" s="107"/>
      <c r="DN109" s="108"/>
      <c r="DO109" s="108"/>
      <c r="DP109" s="109"/>
      <c r="DQ109" s="107"/>
      <c r="DR109" s="108"/>
      <c r="DS109" s="108"/>
      <c r="DT109" s="109"/>
      <c r="DU109" s="186" t="str">
        <f t="shared" si="110"/>
        <v/>
      </c>
      <c r="DV109" s="82" t="str">
        <f>IF(初期設定!L27="","",初期設定!$K$5&amp;正答数入力!CY109&amp;正答数入力!CZ109)</f>
        <v/>
      </c>
    </row>
    <row r="110" spans="1:126" x14ac:dyDescent="0.15">
      <c r="B110" s="302"/>
      <c r="C110" s="110" t="str">
        <f>IF(D110="","",COUNTA(D90:D110))</f>
        <v/>
      </c>
      <c r="D110" s="111" t="str">
        <f>IF(初期設定!L28="","",初期設定!L28)</f>
        <v/>
      </c>
      <c r="E110" s="101"/>
      <c r="F110" s="102"/>
      <c r="G110" s="102"/>
      <c r="H110" s="103"/>
      <c r="I110" s="101"/>
      <c r="J110" s="102"/>
      <c r="K110" s="102"/>
      <c r="L110" s="103"/>
      <c r="M110" s="101"/>
      <c r="N110" s="102"/>
      <c r="O110" s="102"/>
      <c r="P110" s="103"/>
      <c r="Q110" s="101"/>
      <c r="R110" s="102"/>
      <c r="S110" s="102"/>
      <c r="T110" s="103"/>
      <c r="U110" s="101"/>
      <c r="V110" s="102"/>
      <c r="W110" s="102"/>
      <c r="X110" s="103"/>
      <c r="Y110" s="110" t="str">
        <f t="shared" si="106"/>
        <v/>
      </c>
      <c r="Z110" s="51"/>
      <c r="AA110" s="257"/>
      <c r="AB110" s="128" t="str">
        <f>IF(AC110="","",COUNTA(AC90:AC110))</f>
        <v/>
      </c>
      <c r="AC110" s="129" t="str">
        <f>$D$110</f>
        <v/>
      </c>
      <c r="AD110" s="101"/>
      <c r="AE110" s="102"/>
      <c r="AF110" s="102"/>
      <c r="AG110" s="103"/>
      <c r="AH110" s="101"/>
      <c r="AI110" s="102"/>
      <c r="AJ110" s="102"/>
      <c r="AK110" s="103"/>
      <c r="AL110" s="101"/>
      <c r="AM110" s="102"/>
      <c r="AN110" s="102"/>
      <c r="AO110" s="103"/>
      <c r="AP110" s="101"/>
      <c r="AQ110" s="102"/>
      <c r="AR110" s="102"/>
      <c r="AS110" s="103"/>
      <c r="AT110" s="101"/>
      <c r="AU110" s="102"/>
      <c r="AV110" s="102"/>
      <c r="AW110" s="103"/>
      <c r="AX110" s="128" t="str">
        <f t="shared" si="107"/>
        <v/>
      </c>
      <c r="AZ110" s="260"/>
      <c r="BA110" s="146" t="str">
        <f>IF(BB110="","",COUNTA(BB90:BB110))</f>
        <v/>
      </c>
      <c r="BB110" s="147" t="str">
        <f>$D$110</f>
        <v/>
      </c>
      <c r="BC110" s="101"/>
      <c r="BD110" s="102"/>
      <c r="BE110" s="102"/>
      <c r="BF110" s="103"/>
      <c r="BG110" s="101"/>
      <c r="BH110" s="102"/>
      <c r="BI110" s="102"/>
      <c r="BJ110" s="103"/>
      <c r="BK110" s="101"/>
      <c r="BL110" s="102"/>
      <c r="BM110" s="102"/>
      <c r="BN110" s="103"/>
      <c r="BO110" s="101"/>
      <c r="BP110" s="102"/>
      <c r="BQ110" s="102"/>
      <c r="BR110" s="103"/>
      <c r="BS110" s="101"/>
      <c r="BT110" s="102"/>
      <c r="BU110" s="102"/>
      <c r="BV110" s="103"/>
      <c r="BW110" s="146" t="str">
        <f t="shared" si="108"/>
        <v/>
      </c>
      <c r="BY110" s="236"/>
      <c r="BZ110" s="164" t="str">
        <f>IF(CA110="","",COUNTA(CA90:CA110))</f>
        <v/>
      </c>
      <c r="CA110" s="165" t="str">
        <f>$D$110</f>
        <v/>
      </c>
      <c r="CB110" s="101"/>
      <c r="CC110" s="102"/>
      <c r="CD110" s="102"/>
      <c r="CE110" s="103"/>
      <c r="CF110" s="101"/>
      <c r="CG110" s="102"/>
      <c r="CH110" s="102"/>
      <c r="CI110" s="103"/>
      <c r="CJ110" s="101"/>
      <c r="CK110" s="102"/>
      <c r="CL110" s="102"/>
      <c r="CM110" s="103"/>
      <c r="CN110" s="101"/>
      <c r="CO110" s="102"/>
      <c r="CP110" s="102"/>
      <c r="CQ110" s="103"/>
      <c r="CR110" s="101"/>
      <c r="CS110" s="102"/>
      <c r="CT110" s="102"/>
      <c r="CU110" s="103"/>
      <c r="CV110" s="164" t="str">
        <f t="shared" si="109"/>
        <v/>
      </c>
      <c r="CX110" s="254"/>
      <c r="CY110" s="182" t="str">
        <f>IF(CZ110="","",COUNTA(CZ90:CZ110))</f>
        <v/>
      </c>
      <c r="CZ110" s="183" t="str">
        <f>$D$110</f>
        <v/>
      </c>
      <c r="DA110" s="101"/>
      <c r="DB110" s="102"/>
      <c r="DC110" s="102"/>
      <c r="DD110" s="103"/>
      <c r="DE110" s="101"/>
      <c r="DF110" s="102"/>
      <c r="DG110" s="102"/>
      <c r="DH110" s="103"/>
      <c r="DI110" s="101"/>
      <c r="DJ110" s="102"/>
      <c r="DK110" s="102"/>
      <c r="DL110" s="103"/>
      <c r="DM110" s="101"/>
      <c r="DN110" s="102"/>
      <c r="DO110" s="102"/>
      <c r="DP110" s="103"/>
      <c r="DQ110" s="101"/>
      <c r="DR110" s="102"/>
      <c r="DS110" s="102"/>
      <c r="DT110" s="103"/>
      <c r="DU110" s="182" t="str">
        <f t="shared" si="110"/>
        <v/>
      </c>
      <c r="DV110" s="82" t="str">
        <f>IF(初期設定!L28="","",初期設定!$K$5&amp;正答数入力!CY110&amp;正答数入力!CZ110)</f>
        <v/>
      </c>
    </row>
    <row r="111" spans="1:126" x14ac:dyDescent="0.15">
      <c r="B111" s="302"/>
      <c r="C111" s="112" t="str">
        <f>IF(D111="","",COUNTA(D90:D111))</f>
        <v/>
      </c>
      <c r="D111" s="113" t="str">
        <f>IF(初期設定!L29="","",初期設定!L29)</f>
        <v/>
      </c>
      <c r="E111" s="104"/>
      <c r="F111" s="105"/>
      <c r="G111" s="105"/>
      <c r="H111" s="106"/>
      <c r="I111" s="104"/>
      <c r="J111" s="105"/>
      <c r="K111" s="105"/>
      <c r="L111" s="106"/>
      <c r="M111" s="104"/>
      <c r="N111" s="105"/>
      <c r="O111" s="105"/>
      <c r="P111" s="106"/>
      <c r="Q111" s="104"/>
      <c r="R111" s="105"/>
      <c r="S111" s="105"/>
      <c r="T111" s="106"/>
      <c r="U111" s="104"/>
      <c r="V111" s="105"/>
      <c r="W111" s="105"/>
      <c r="X111" s="106"/>
      <c r="Y111" s="112" t="str">
        <f t="shared" si="106"/>
        <v/>
      </c>
      <c r="Z111" s="51"/>
      <c r="AA111" s="257"/>
      <c r="AB111" s="130" t="str">
        <f>IF(AC111="","",COUNTA(AC90:AC111))</f>
        <v/>
      </c>
      <c r="AC111" s="131" t="str">
        <f>$D$111</f>
        <v/>
      </c>
      <c r="AD111" s="104"/>
      <c r="AE111" s="105"/>
      <c r="AF111" s="105"/>
      <c r="AG111" s="106"/>
      <c r="AH111" s="104"/>
      <c r="AI111" s="105"/>
      <c r="AJ111" s="105"/>
      <c r="AK111" s="106"/>
      <c r="AL111" s="104"/>
      <c r="AM111" s="105"/>
      <c r="AN111" s="105"/>
      <c r="AO111" s="106"/>
      <c r="AP111" s="104"/>
      <c r="AQ111" s="105"/>
      <c r="AR111" s="105"/>
      <c r="AS111" s="106"/>
      <c r="AT111" s="104"/>
      <c r="AU111" s="105"/>
      <c r="AV111" s="105"/>
      <c r="AW111" s="106"/>
      <c r="AX111" s="130" t="str">
        <f t="shared" si="107"/>
        <v/>
      </c>
      <c r="AZ111" s="260"/>
      <c r="BA111" s="148" t="str">
        <f>IF(BB111="","",COUNTA(BB90:BB111))</f>
        <v/>
      </c>
      <c r="BB111" s="149" t="str">
        <f>$D$111</f>
        <v/>
      </c>
      <c r="BC111" s="104"/>
      <c r="BD111" s="105"/>
      <c r="BE111" s="105"/>
      <c r="BF111" s="106"/>
      <c r="BG111" s="104"/>
      <c r="BH111" s="105"/>
      <c r="BI111" s="105"/>
      <c r="BJ111" s="106"/>
      <c r="BK111" s="104"/>
      <c r="BL111" s="105"/>
      <c r="BM111" s="105"/>
      <c r="BN111" s="106"/>
      <c r="BO111" s="104"/>
      <c r="BP111" s="105"/>
      <c r="BQ111" s="105"/>
      <c r="BR111" s="106"/>
      <c r="BS111" s="104"/>
      <c r="BT111" s="105"/>
      <c r="BU111" s="105"/>
      <c r="BV111" s="106"/>
      <c r="BW111" s="148" t="str">
        <f t="shared" si="108"/>
        <v/>
      </c>
      <c r="BY111" s="236"/>
      <c r="BZ111" s="166" t="str">
        <f>IF(CA111="","",COUNTA(CA90:CA111))</f>
        <v/>
      </c>
      <c r="CA111" s="167" t="str">
        <f>$D$111</f>
        <v/>
      </c>
      <c r="CB111" s="104"/>
      <c r="CC111" s="105"/>
      <c r="CD111" s="105"/>
      <c r="CE111" s="106"/>
      <c r="CF111" s="104"/>
      <c r="CG111" s="105"/>
      <c r="CH111" s="105"/>
      <c r="CI111" s="106"/>
      <c r="CJ111" s="104"/>
      <c r="CK111" s="105"/>
      <c r="CL111" s="105"/>
      <c r="CM111" s="106"/>
      <c r="CN111" s="104"/>
      <c r="CO111" s="105"/>
      <c r="CP111" s="105"/>
      <c r="CQ111" s="106"/>
      <c r="CR111" s="104"/>
      <c r="CS111" s="105"/>
      <c r="CT111" s="105"/>
      <c r="CU111" s="106"/>
      <c r="CV111" s="166" t="str">
        <f t="shared" si="109"/>
        <v/>
      </c>
      <c r="CX111" s="254"/>
      <c r="CY111" s="184" t="str">
        <f>IF(CZ111="","",COUNTA(CZ90:CZ111))</f>
        <v/>
      </c>
      <c r="CZ111" s="185" t="str">
        <f>$D$111</f>
        <v/>
      </c>
      <c r="DA111" s="104"/>
      <c r="DB111" s="105"/>
      <c r="DC111" s="105"/>
      <c r="DD111" s="106"/>
      <c r="DE111" s="104"/>
      <c r="DF111" s="105"/>
      <c r="DG111" s="105"/>
      <c r="DH111" s="106"/>
      <c r="DI111" s="104"/>
      <c r="DJ111" s="105"/>
      <c r="DK111" s="105"/>
      <c r="DL111" s="106"/>
      <c r="DM111" s="104"/>
      <c r="DN111" s="105"/>
      <c r="DO111" s="105"/>
      <c r="DP111" s="106"/>
      <c r="DQ111" s="104"/>
      <c r="DR111" s="105"/>
      <c r="DS111" s="105"/>
      <c r="DT111" s="106"/>
      <c r="DU111" s="184" t="str">
        <f t="shared" si="110"/>
        <v/>
      </c>
      <c r="DV111" s="82" t="str">
        <f>IF(初期設定!L29="","",初期設定!$K$5&amp;正答数入力!CY111&amp;正答数入力!CZ111)</f>
        <v/>
      </c>
    </row>
    <row r="112" spans="1:126" x14ac:dyDescent="0.15">
      <c r="B112" s="302"/>
      <c r="C112" s="112" t="str">
        <f>IF(D112="","",COUNTA(D90:D112))</f>
        <v/>
      </c>
      <c r="D112" s="113" t="str">
        <f>IF(初期設定!L30="","",初期設定!L30)</f>
        <v/>
      </c>
      <c r="E112" s="104"/>
      <c r="F112" s="105"/>
      <c r="G112" s="105"/>
      <c r="H112" s="106"/>
      <c r="I112" s="104"/>
      <c r="J112" s="105"/>
      <c r="K112" s="105"/>
      <c r="L112" s="106"/>
      <c r="M112" s="104"/>
      <c r="N112" s="105"/>
      <c r="O112" s="105"/>
      <c r="P112" s="106"/>
      <c r="Q112" s="104"/>
      <c r="R112" s="105"/>
      <c r="S112" s="105"/>
      <c r="T112" s="106"/>
      <c r="U112" s="104"/>
      <c r="V112" s="105"/>
      <c r="W112" s="105"/>
      <c r="X112" s="106"/>
      <c r="Y112" s="112" t="str">
        <f t="shared" si="106"/>
        <v/>
      </c>
      <c r="Z112" s="51"/>
      <c r="AA112" s="257"/>
      <c r="AB112" s="130" t="str">
        <f>IF(AC112="","",COUNTA(AC90:AC112))</f>
        <v/>
      </c>
      <c r="AC112" s="131" t="str">
        <f>$D$112</f>
        <v/>
      </c>
      <c r="AD112" s="104"/>
      <c r="AE112" s="105"/>
      <c r="AF112" s="105"/>
      <c r="AG112" s="106"/>
      <c r="AH112" s="104"/>
      <c r="AI112" s="105"/>
      <c r="AJ112" s="105"/>
      <c r="AK112" s="106"/>
      <c r="AL112" s="104"/>
      <c r="AM112" s="105"/>
      <c r="AN112" s="105"/>
      <c r="AO112" s="106"/>
      <c r="AP112" s="104"/>
      <c r="AQ112" s="105"/>
      <c r="AR112" s="105"/>
      <c r="AS112" s="106"/>
      <c r="AT112" s="104"/>
      <c r="AU112" s="105"/>
      <c r="AV112" s="105"/>
      <c r="AW112" s="106"/>
      <c r="AX112" s="130" t="str">
        <f t="shared" si="107"/>
        <v/>
      </c>
      <c r="AZ112" s="260"/>
      <c r="BA112" s="148" t="str">
        <f>IF(BB112="","",COUNTA(BB90:BB112))</f>
        <v/>
      </c>
      <c r="BB112" s="149" t="str">
        <f>$D$112</f>
        <v/>
      </c>
      <c r="BC112" s="104"/>
      <c r="BD112" s="105"/>
      <c r="BE112" s="105"/>
      <c r="BF112" s="106"/>
      <c r="BG112" s="104"/>
      <c r="BH112" s="105"/>
      <c r="BI112" s="105"/>
      <c r="BJ112" s="106"/>
      <c r="BK112" s="104"/>
      <c r="BL112" s="105"/>
      <c r="BM112" s="105"/>
      <c r="BN112" s="106"/>
      <c r="BO112" s="104"/>
      <c r="BP112" s="105"/>
      <c r="BQ112" s="105"/>
      <c r="BR112" s="106"/>
      <c r="BS112" s="104"/>
      <c r="BT112" s="105"/>
      <c r="BU112" s="105"/>
      <c r="BV112" s="106"/>
      <c r="BW112" s="148" t="str">
        <f t="shared" si="108"/>
        <v/>
      </c>
      <c r="BY112" s="236"/>
      <c r="BZ112" s="166" t="str">
        <f>IF(CA112="","",COUNTA(CA90:CA112))</f>
        <v/>
      </c>
      <c r="CA112" s="167" t="str">
        <f>$D$112</f>
        <v/>
      </c>
      <c r="CB112" s="104"/>
      <c r="CC112" s="105"/>
      <c r="CD112" s="105"/>
      <c r="CE112" s="106"/>
      <c r="CF112" s="104"/>
      <c r="CG112" s="105"/>
      <c r="CH112" s="105"/>
      <c r="CI112" s="106"/>
      <c r="CJ112" s="104"/>
      <c r="CK112" s="105"/>
      <c r="CL112" s="105"/>
      <c r="CM112" s="106"/>
      <c r="CN112" s="104"/>
      <c r="CO112" s="105"/>
      <c r="CP112" s="105"/>
      <c r="CQ112" s="106"/>
      <c r="CR112" s="104"/>
      <c r="CS112" s="105"/>
      <c r="CT112" s="105"/>
      <c r="CU112" s="106"/>
      <c r="CV112" s="166" t="str">
        <f t="shared" si="109"/>
        <v/>
      </c>
      <c r="CX112" s="254"/>
      <c r="CY112" s="184" t="str">
        <f>IF(CZ112="","",COUNTA(CZ90:CZ112))</f>
        <v/>
      </c>
      <c r="CZ112" s="185" t="str">
        <f>$D$112</f>
        <v/>
      </c>
      <c r="DA112" s="104"/>
      <c r="DB112" s="105"/>
      <c r="DC112" s="105"/>
      <c r="DD112" s="106"/>
      <c r="DE112" s="104"/>
      <c r="DF112" s="105"/>
      <c r="DG112" s="105"/>
      <c r="DH112" s="106"/>
      <c r="DI112" s="104"/>
      <c r="DJ112" s="105"/>
      <c r="DK112" s="105"/>
      <c r="DL112" s="106"/>
      <c r="DM112" s="104"/>
      <c r="DN112" s="105"/>
      <c r="DO112" s="105"/>
      <c r="DP112" s="106"/>
      <c r="DQ112" s="104"/>
      <c r="DR112" s="105"/>
      <c r="DS112" s="105"/>
      <c r="DT112" s="106"/>
      <c r="DU112" s="184" t="str">
        <f t="shared" si="110"/>
        <v/>
      </c>
      <c r="DV112" s="82" t="str">
        <f>IF(初期設定!L30="","",初期設定!$K$5&amp;正答数入力!CY112&amp;正答数入力!CZ112)</f>
        <v/>
      </c>
    </row>
    <row r="113" spans="2:126" x14ac:dyDescent="0.15">
      <c r="B113" s="302"/>
      <c r="C113" s="112" t="str">
        <f>IF(D113="","",COUNTA(D90:D113))</f>
        <v/>
      </c>
      <c r="D113" s="113" t="str">
        <f>IF(初期設定!L31="","",初期設定!L31)</f>
        <v/>
      </c>
      <c r="E113" s="104"/>
      <c r="F113" s="105"/>
      <c r="G113" s="105"/>
      <c r="H113" s="106"/>
      <c r="I113" s="104"/>
      <c r="J113" s="105"/>
      <c r="K113" s="105"/>
      <c r="L113" s="106"/>
      <c r="M113" s="104"/>
      <c r="N113" s="105"/>
      <c r="O113" s="105"/>
      <c r="P113" s="106"/>
      <c r="Q113" s="104"/>
      <c r="R113" s="105"/>
      <c r="S113" s="105"/>
      <c r="T113" s="106"/>
      <c r="U113" s="104"/>
      <c r="V113" s="105"/>
      <c r="W113" s="105"/>
      <c r="X113" s="106"/>
      <c r="Y113" s="112" t="str">
        <f t="shared" si="106"/>
        <v/>
      </c>
      <c r="Z113" s="51"/>
      <c r="AA113" s="257"/>
      <c r="AB113" s="130" t="str">
        <f>IF(AC113="","",COUNTA(AC90:AC113))</f>
        <v/>
      </c>
      <c r="AC113" s="131" t="str">
        <f>$D$113</f>
        <v/>
      </c>
      <c r="AD113" s="104"/>
      <c r="AE113" s="105"/>
      <c r="AF113" s="105"/>
      <c r="AG113" s="106"/>
      <c r="AH113" s="104"/>
      <c r="AI113" s="105"/>
      <c r="AJ113" s="105"/>
      <c r="AK113" s="106"/>
      <c r="AL113" s="104"/>
      <c r="AM113" s="105"/>
      <c r="AN113" s="105"/>
      <c r="AO113" s="106"/>
      <c r="AP113" s="104"/>
      <c r="AQ113" s="105"/>
      <c r="AR113" s="105"/>
      <c r="AS113" s="106"/>
      <c r="AT113" s="104"/>
      <c r="AU113" s="105"/>
      <c r="AV113" s="105"/>
      <c r="AW113" s="106"/>
      <c r="AX113" s="130" t="str">
        <f t="shared" si="107"/>
        <v/>
      </c>
      <c r="AZ113" s="260"/>
      <c r="BA113" s="148" t="str">
        <f>IF(BB113="","",COUNTA(BB90:BB113))</f>
        <v/>
      </c>
      <c r="BB113" s="149" t="str">
        <f>$D$113</f>
        <v/>
      </c>
      <c r="BC113" s="104"/>
      <c r="BD113" s="105"/>
      <c r="BE113" s="105"/>
      <c r="BF113" s="106"/>
      <c r="BG113" s="104"/>
      <c r="BH113" s="105"/>
      <c r="BI113" s="105"/>
      <c r="BJ113" s="106"/>
      <c r="BK113" s="104"/>
      <c r="BL113" s="105"/>
      <c r="BM113" s="105"/>
      <c r="BN113" s="106"/>
      <c r="BO113" s="104"/>
      <c r="BP113" s="105"/>
      <c r="BQ113" s="105"/>
      <c r="BR113" s="106"/>
      <c r="BS113" s="104"/>
      <c r="BT113" s="105"/>
      <c r="BU113" s="105"/>
      <c r="BV113" s="106"/>
      <c r="BW113" s="148" t="str">
        <f t="shared" si="108"/>
        <v/>
      </c>
      <c r="BY113" s="236"/>
      <c r="BZ113" s="166" t="str">
        <f>IF(CA113="","",COUNTA(CA90:CA113))</f>
        <v/>
      </c>
      <c r="CA113" s="167" t="str">
        <f>$D$113</f>
        <v/>
      </c>
      <c r="CB113" s="104"/>
      <c r="CC113" s="105"/>
      <c r="CD113" s="105"/>
      <c r="CE113" s="106"/>
      <c r="CF113" s="104"/>
      <c r="CG113" s="105"/>
      <c r="CH113" s="105"/>
      <c r="CI113" s="106"/>
      <c r="CJ113" s="104"/>
      <c r="CK113" s="105"/>
      <c r="CL113" s="105"/>
      <c r="CM113" s="106"/>
      <c r="CN113" s="104"/>
      <c r="CO113" s="105"/>
      <c r="CP113" s="105"/>
      <c r="CQ113" s="106"/>
      <c r="CR113" s="104"/>
      <c r="CS113" s="105"/>
      <c r="CT113" s="105"/>
      <c r="CU113" s="106"/>
      <c r="CV113" s="166" t="str">
        <f t="shared" si="109"/>
        <v/>
      </c>
      <c r="CX113" s="254"/>
      <c r="CY113" s="184" t="str">
        <f>IF(CZ113="","",COUNTA(CZ90:CZ113))</f>
        <v/>
      </c>
      <c r="CZ113" s="185" t="str">
        <f>$D$113</f>
        <v/>
      </c>
      <c r="DA113" s="104"/>
      <c r="DB113" s="105"/>
      <c r="DC113" s="105"/>
      <c r="DD113" s="106"/>
      <c r="DE113" s="104"/>
      <c r="DF113" s="105"/>
      <c r="DG113" s="105"/>
      <c r="DH113" s="106"/>
      <c r="DI113" s="104"/>
      <c r="DJ113" s="105"/>
      <c r="DK113" s="105"/>
      <c r="DL113" s="106"/>
      <c r="DM113" s="104"/>
      <c r="DN113" s="105"/>
      <c r="DO113" s="105"/>
      <c r="DP113" s="106"/>
      <c r="DQ113" s="104"/>
      <c r="DR113" s="105"/>
      <c r="DS113" s="105"/>
      <c r="DT113" s="106"/>
      <c r="DU113" s="184" t="str">
        <f t="shared" si="110"/>
        <v/>
      </c>
      <c r="DV113" s="82" t="str">
        <f>IF(初期設定!L31="","",初期設定!$K$5&amp;正答数入力!CY113&amp;正答数入力!CZ113)</f>
        <v/>
      </c>
    </row>
    <row r="114" spans="2:126" x14ac:dyDescent="0.15">
      <c r="B114" s="302"/>
      <c r="C114" s="112" t="str">
        <f>IF(D114="","",COUNTA(D90:D114))</f>
        <v/>
      </c>
      <c r="D114" s="113" t="str">
        <f>IF(初期設定!L32="","",初期設定!L32)</f>
        <v/>
      </c>
      <c r="E114" s="104"/>
      <c r="F114" s="105"/>
      <c r="G114" s="105"/>
      <c r="H114" s="106"/>
      <c r="I114" s="104"/>
      <c r="J114" s="105"/>
      <c r="K114" s="105"/>
      <c r="L114" s="106"/>
      <c r="M114" s="104"/>
      <c r="N114" s="105"/>
      <c r="O114" s="105"/>
      <c r="P114" s="106"/>
      <c r="Q114" s="104"/>
      <c r="R114" s="105"/>
      <c r="S114" s="105"/>
      <c r="T114" s="106"/>
      <c r="U114" s="104"/>
      <c r="V114" s="105"/>
      <c r="W114" s="105"/>
      <c r="X114" s="106"/>
      <c r="Y114" s="112" t="str">
        <f t="shared" si="106"/>
        <v/>
      </c>
      <c r="Z114" s="51"/>
      <c r="AA114" s="257"/>
      <c r="AB114" s="130" t="str">
        <f>IF(AC114="","",COUNTA(AC90:AC114))</f>
        <v/>
      </c>
      <c r="AC114" s="131" t="str">
        <f>$D$114</f>
        <v/>
      </c>
      <c r="AD114" s="104"/>
      <c r="AE114" s="105"/>
      <c r="AF114" s="105"/>
      <c r="AG114" s="106"/>
      <c r="AH114" s="104"/>
      <c r="AI114" s="105"/>
      <c r="AJ114" s="105"/>
      <c r="AK114" s="106"/>
      <c r="AL114" s="104"/>
      <c r="AM114" s="105"/>
      <c r="AN114" s="105"/>
      <c r="AO114" s="106"/>
      <c r="AP114" s="104"/>
      <c r="AQ114" s="105"/>
      <c r="AR114" s="105"/>
      <c r="AS114" s="106"/>
      <c r="AT114" s="104"/>
      <c r="AU114" s="105"/>
      <c r="AV114" s="105"/>
      <c r="AW114" s="106"/>
      <c r="AX114" s="130" t="str">
        <f t="shared" si="107"/>
        <v/>
      </c>
      <c r="AZ114" s="260"/>
      <c r="BA114" s="148" t="str">
        <f>IF(BB114="","",COUNTA(BB90:BB114))</f>
        <v/>
      </c>
      <c r="BB114" s="149" t="str">
        <f>$D$114</f>
        <v/>
      </c>
      <c r="BC114" s="104"/>
      <c r="BD114" s="105"/>
      <c r="BE114" s="105"/>
      <c r="BF114" s="106"/>
      <c r="BG114" s="104"/>
      <c r="BH114" s="105"/>
      <c r="BI114" s="105"/>
      <c r="BJ114" s="106"/>
      <c r="BK114" s="104"/>
      <c r="BL114" s="105"/>
      <c r="BM114" s="105"/>
      <c r="BN114" s="106"/>
      <c r="BO114" s="104"/>
      <c r="BP114" s="105"/>
      <c r="BQ114" s="105"/>
      <c r="BR114" s="106"/>
      <c r="BS114" s="104"/>
      <c r="BT114" s="105"/>
      <c r="BU114" s="105"/>
      <c r="BV114" s="106"/>
      <c r="BW114" s="148" t="str">
        <f t="shared" si="108"/>
        <v/>
      </c>
      <c r="BY114" s="236"/>
      <c r="BZ114" s="166" t="str">
        <f>IF(CA114="","",COUNTA(CA90:CA114))</f>
        <v/>
      </c>
      <c r="CA114" s="167" t="str">
        <f>$D$114</f>
        <v/>
      </c>
      <c r="CB114" s="104"/>
      <c r="CC114" s="105"/>
      <c r="CD114" s="105"/>
      <c r="CE114" s="106"/>
      <c r="CF114" s="104"/>
      <c r="CG114" s="105"/>
      <c r="CH114" s="105"/>
      <c r="CI114" s="106"/>
      <c r="CJ114" s="104"/>
      <c r="CK114" s="105"/>
      <c r="CL114" s="105"/>
      <c r="CM114" s="106"/>
      <c r="CN114" s="104"/>
      <c r="CO114" s="105"/>
      <c r="CP114" s="105"/>
      <c r="CQ114" s="106"/>
      <c r="CR114" s="104"/>
      <c r="CS114" s="105"/>
      <c r="CT114" s="105"/>
      <c r="CU114" s="106"/>
      <c r="CV114" s="166" t="str">
        <f t="shared" si="109"/>
        <v/>
      </c>
      <c r="CX114" s="254"/>
      <c r="CY114" s="184" t="str">
        <f>IF(CZ114="","",COUNTA(CZ90:CZ114))</f>
        <v/>
      </c>
      <c r="CZ114" s="185" t="str">
        <f>$D$114</f>
        <v/>
      </c>
      <c r="DA114" s="104"/>
      <c r="DB114" s="105"/>
      <c r="DC114" s="105"/>
      <c r="DD114" s="106"/>
      <c r="DE114" s="104"/>
      <c r="DF114" s="105"/>
      <c r="DG114" s="105"/>
      <c r="DH114" s="106"/>
      <c r="DI114" s="104"/>
      <c r="DJ114" s="105"/>
      <c r="DK114" s="105"/>
      <c r="DL114" s="106"/>
      <c r="DM114" s="104"/>
      <c r="DN114" s="105"/>
      <c r="DO114" s="105"/>
      <c r="DP114" s="106"/>
      <c r="DQ114" s="104"/>
      <c r="DR114" s="105"/>
      <c r="DS114" s="105"/>
      <c r="DT114" s="106"/>
      <c r="DU114" s="184" t="str">
        <f t="shared" si="110"/>
        <v/>
      </c>
      <c r="DV114" s="82" t="str">
        <f>IF(初期設定!L32="","",初期設定!$K$5&amp;正答数入力!CY114&amp;正答数入力!CZ114)</f>
        <v/>
      </c>
    </row>
    <row r="115" spans="2:126" x14ac:dyDescent="0.15">
      <c r="B115" s="302"/>
      <c r="C115" s="112" t="str">
        <f>IF(D115="","",COUNTA(D90:D115))</f>
        <v/>
      </c>
      <c r="D115" s="113" t="str">
        <f>IF(初期設定!L33="","",初期設定!L33)</f>
        <v/>
      </c>
      <c r="E115" s="104"/>
      <c r="F115" s="105"/>
      <c r="G115" s="105"/>
      <c r="H115" s="106"/>
      <c r="I115" s="104"/>
      <c r="J115" s="105"/>
      <c r="K115" s="105"/>
      <c r="L115" s="106"/>
      <c r="M115" s="104"/>
      <c r="N115" s="105"/>
      <c r="O115" s="105"/>
      <c r="P115" s="106"/>
      <c r="Q115" s="104"/>
      <c r="R115" s="105"/>
      <c r="S115" s="105"/>
      <c r="T115" s="106"/>
      <c r="U115" s="104"/>
      <c r="V115" s="105"/>
      <c r="W115" s="105"/>
      <c r="X115" s="106"/>
      <c r="Y115" s="112" t="str">
        <f t="shared" si="106"/>
        <v/>
      </c>
      <c r="Z115" s="51"/>
      <c r="AA115" s="257"/>
      <c r="AB115" s="130" t="str">
        <f>IF(AC115="","",COUNTA(AC90:AC115))</f>
        <v/>
      </c>
      <c r="AC115" s="131" t="str">
        <f>$D$115</f>
        <v/>
      </c>
      <c r="AD115" s="104"/>
      <c r="AE115" s="105"/>
      <c r="AF115" s="105"/>
      <c r="AG115" s="106"/>
      <c r="AH115" s="104"/>
      <c r="AI115" s="105"/>
      <c r="AJ115" s="105"/>
      <c r="AK115" s="106"/>
      <c r="AL115" s="104"/>
      <c r="AM115" s="105"/>
      <c r="AN115" s="105"/>
      <c r="AO115" s="106"/>
      <c r="AP115" s="104"/>
      <c r="AQ115" s="105"/>
      <c r="AR115" s="105"/>
      <c r="AS115" s="106"/>
      <c r="AT115" s="104"/>
      <c r="AU115" s="105"/>
      <c r="AV115" s="105"/>
      <c r="AW115" s="106"/>
      <c r="AX115" s="130" t="str">
        <f t="shared" si="107"/>
        <v/>
      </c>
      <c r="AZ115" s="260"/>
      <c r="BA115" s="148" t="str">
        <f>IF(BB115="","",COUNTA(BB90:BB115))</f>
        <v/>
      </c>
      <c r="BB115" s="149" t="str">
        <f>$D$115</f>
        <v/>
      </c>
      <c r="BC115" s="104"/>
      <c r="BD115" s="105"/>
      <c r="BE115" s="105"/>
      <c r="BF115" s="106"/>
      <c r="BG115" s="104"/>
      <c r="BH115" s="105"/>
      <c r="BI115" s="105"/>
      <c r="BJ115" s="106"/>
      <c r="BK115" s="104"/>
      <c r="BL115" s="105"/>
      <c r="BM115" s="105"/>
      <c r="BN115" s="106"/>
      <c r="BO115" s="104"/>
      <c r="BP115" s="105"/>
      <c r="BQ115" s="105"/>
      <c r="BR115" s="106"/>
      <c r="BS115" s="104"/>
      <c r="BT115" s="105"/>
      <c r="BU115" s="105"/>
      <c r="BV115" s="106"/>
      <c r="BW115" s="148" t="str">
        <f t="shared" si="108"/>
        <v/>
      </c>
      <c r="BY115" s="236"/>
      <c r="BZ115" s="166" t="str">
        <f>IF(CA115="","",COUNTA(CA90:CA115))</f>
        <v/>
      </c>
      <c r="CA115" s="167" t="str">
        <f>$D$115</f>
        <v/>
      </c>
      <c r="CB115" s="104"/>
      <c r="CC115" s="105"/>
      <c r="CD115" s="105"/>
      <c r="CE115" s="106"/>
      <c r="CF115" s="104"/>
      <c r="CG115" s="105"/>
      <c r="CH115" s="105"/>
      <c r="CI115" s="106"/>
      <c r="CJ115" s="104"/>
      <c r="CK115" s="105"/>
      <c r="CL115" s="105"/>
      <c r="CM115" s="106"/>
      <c r="CN115" s="104"/>
      <c r="CO115" s="105"/>
      <c r="CP115" s="105"/>
      <c r="CQ115" s="106"/>
      <c r="CR115" s="104"/>
      <c r="CS115" s="105"/>
      <c r="CT115" s="105"/>
      <c r="CU115" s="106"/>
      <c r="CV115" s="166" t="str">
        <f t="shared" si="109"/>
        <v/>
      </c>
      <c r="CX115" s="254"/>
      <c r="CY115" s="184" t="str">
        <f>IF(CZ115="","",COUNTA(CZ90:CZ115))</f>
        <v/>
      </c>
      <c r="CZ115" s="185" t="str">
        <f>$D$115</f>
        <v/>
      </c>
      <c r="DA115" s="104"/>
      <c r="DB115" s="105"/>
      <c r="DC115" s="105"/>
      <c r="DD115" s="106"/>
      <c r="DE115" s="104"/>
      <c r="DF115" s="105"/>
      <c r="DG115" s="105"/>
      <c r="DH115" s="106"/>
      <c r="DI115" s="104"/>
      <c r="DJ115" s="105"/>
      <c r="DK115" s="105"/>
      <c r="DL115" s="106"/>
      <c r="DM115" s="104"/>
      <c r="DN115" s="105"/>
      <c r="DO115" s="105"/>
      <c r="DP115" s="106"/>
      <c r="DQ115" s="104"/>
      <c r="DR115" s="105"/>
      <c r="DS115" s="105"/>
      <c r="DT115" s="106"/>
      <c r="DU115" s="184" t="str">
        <f t="shared" si="110"/>
        <v/>
      </c>
      <c r="DV115" s="82" t="str">
        <f>IF(初期設定!L33="","",初期設定!$K$5&amp;正答数入力!CY115&amp;正答数入力!CZ115)</f>
        <v/>
      </c>
    </row>
    <row r="116" spans="2:126" x14ac:dyDescent="0.15">
      <c r="B116" s="302"/>
      <c r="C116" s="112" t="str">
        <f>IF(D116="","",COUNTA(D90:D116))</f>
        <v/>
      </c>
      <c r="D116" s="113" t="str">
        <f>IF(初期設定!L34="","",初期設定!L34)</f>
        <v/>
      </c>
      <c r="E116" s="104"/>
      <c r="F116" s="105"/>
      <c r="G116" s="105"/>
      <c r="H116" s="106"/>
      <c r="I116" s="104"/>
      <c r="J116" s="105"/>
      <c r="K116" s="105"/>
      <c r="L116" s="106"/>
      <c r="M116" s="104"/>
      <c r="N116" s="105"/>
      <c r="O116" s="105"/>
      <c r="P116" s="106"/>
      <c r="Q116" s="104"/>
      <c r="R116" s="105"/>
      <c r="S116" s="105"/>
      <c r="T116" s="106"/>
      <c r="U116" s="104"/>
      <c r="V116" s="105"/>
      <c r="W116" s="105"/>
      <c r="X116" s="106"/>
      <c r="Y116" s="112" t="str">
        <f t="shared" si="106"/>
        <v/>
      </c>
      <c r="Z116" s="51"/>
      <c r="AA116" s="257"/>
      <c r="AB116" s="130" t="str">
        <f>IF(AC116="","",COUNTA(AC90:AC116))</f>
        <v/>
      </c>
      <c r="AC116" s="131" t="str">
        <f>$D$116</f>
        <v/>
      </c>
      <c r="AD116" s="104"/>
      <c r="AE116" s="105"/>
      <c r="AF116" s="105"/>
      <c r="AG116" s="106"/>
      <c r="AH116" s="104"/>
      <c r="AI116" s="105"/>
      <c r="AJ116" s="105"/>
      <c r="AK116" s="106"/>
      <c r="AL116" s="104"/>
      <c r="AM116" s="105"/>
      <c r="AN116" s="105"/>
      <c r="AO116" s="106"/>
      <c r="AP116" s="104"/>
      <c r="AQ116" s="105"/>
      <c r="AR116" s="105"/>
      <c r="AS116" s="106"/>
      <c r="AT116" s="104"/>
      <c r="AU116" s="105"/>
      <c r="AV116" s="105"/>
      <c r="AW116" s="106"/>
      <c r="AX116" s="130" t="str">
        <f t="shared" si="107"/>
        <v/>
      </c>
      <c r="AZ116" s="260"/>
      <c r="BA116" s="148" t="str">
        <f>IF(BB116="","",COUNTA(BB90:BB116))</f>
        <v/>
      </c>
      <c r="BB116" s="149" t="str">
        <f>$D$116</f>
        <v/>
      </c>
      <c r="BC116" s="104"/>
      <c r="BD116" s="105"/>
      <c r="BE116" s="105"/>
      <c r="BF116" s="106"/>
      <c r="BG116" s="104"/>
      <c r="BH116" s="105"/>
      <c r="BI116" s="105"/>
      <c r="BJ116" s="106"/>
      <c r="BK116" s="104"/>
      <c r="BL116" s="105"/>
      <c r="BM116" s="105"/>
      <c r="BN116" s="106"/>
      <c r="BO116" s="104"/>
      <c r="BP116" s="105"/>
      <c r="BQ116" s="105"/>
      <c r="BR116" s="106"/>
      <c r="BS116" s="104"/>
      <c r="BT116" s="105"/>
      <c r="BU116" s="105"/>
      <c r="BV116" s="106"/>
      <c r="BW116" s="148" t="str">
        <f t="shared" si="108"/>
        <v/>
      </c>
      <c r="BY116" s="236"/>
      <c r="BZ116" s="166" t="str">
        <f>IF(CA116="","",COUNTA(CA90:CA116))</f>
        <v/>
      </c>
      <c r="CA116" s="167" t="str">
        <f>$D$116</f>
        <v/>
      </c>
      <c r="CB116" s="104"/>
      <c r="CC116" s="105"/>
      <c r="CD116" s="105"/>
      <c r="CE116" s="106"/>
      <c r="CF116" s="104"/>
      <c r="CG116" s="105"/>
      <c r="CH116" s="105"/>
      <c r="CI116" s="106"/>
      <c r="CJ116" s="104"/>
      <c r="CK116" s="105"/>
      <c r="CL116" s="105"/>
      <c r="CM116" s="106"/>
      <c r="CN116" s="104"/>
      <c r="CO116" s="105"/>
      <c r="CP116" s="105"/>
      <c r="CQ116" s="106"/>
      <c r="CR116" s="104"/>
      <c r="CS116" s="105"/>
      <c r="CT116" s="105"/>
      <c r="CU116" s="106"/>
      <c r="CV116" s="166" t="str">
        <f t="shared" si="109"/>
        <v/>
      </c>
      <c r="CX116" s="254"/>
      <c r="CY116" s="184" t="str">
        <f>IF(CZ116="","",COUNTA(CZ90:CZ116))</f>
        <v/>
      </c>
      <c r="CZ116" s="185" t="str">
        <f>$D$116</f>
        <v/>
      </c>
      <c r="DA116" s="104"/>
      <c r="DB116" s="105"/>
      <c r="DC116" s="105"/>
      <c r="DD116" s="106"/>
      <c r="DE116" s="104"/>
      <c r="DF116" s="105"/>
      <c r="DG116" s="105"/>
      <c r="DH116" s="106"/>
      <c r="DI116" s="104"/>
      <c r="DJ116" s="105"/>
      <c r="DK116" s="105"/>
      <c r="DL116" s="106"/>
      <c r="DM116" s="104"/>
      <c r="DN116" s="105"/>
      <c r="DO116" s="105"/>
      <c r="DP116" s="106"/>
      <c r="DQ116" s="104"/>
      <c r="DR116" s="105"/>
      <c r="DS116" s="105"/>
      <c r="DT116" s="106"/>
      <c r="DU116" s="184" t="str">
        <f t="shared" si="110"/>
        <v/>
      </c>
      <c r="DV116" s="82" t="str">
        <f>IF(初期設定!L34="","",初期設定!$K$5&amp;正答数入力!CY116&amp;正答数入力!CZ116)</f>
        <v/>
      </c>
    </row>
    <row r="117" spans="2:126" x14ac:dyDescent="0.15">
      <c r="B117" s="302"/>
      <c r="C117" s="112" t="str">
        <f>IF(D117="","",COUNTA(D90:D117))</f>
        <v/>
      </c>
      <c r="D117" s="113" t="str">
        <f>IF(初期設定!L35="","",初期設定!L35)</f>
        <v/>
      </c>
      <c r="E117" s="104"/>
      <c r="F117" s="105"/>
      <c r="G117" s="105"/>
      <c r="H117" s="106"/>
      <c r="I117" s="104"/>
      <c r="J117" s="105"/>
      <c r="K117" s="105"/>
      <c r="L117" s="106"/>
      <c r="M117" s="104"/>
      <c r="N117" s="105"/>
      <c r="O117" s="105"/>
      <c r="P117" s="106"/>
      <c r="Q117" s="104"/>
      <c r="R117" s="105"/>
      <c r="S117" s="105"/>
      <c r="T117" s="106"/>
      <c r="U117" s="104"/>
      <c r="V117" s="105"/>
      <c r="W117" s="105"/>
      <c r="X117" s="106"/>
      <c r="Y117" s="112" t="str">
        <f t="shared" si="106"/>
        <v/>
      </c>
      <c r="Z117" s="51"/>
      <c r="AA117" s="257"/>
      <c r="AB117" s="130" t="str">
        <f>IF(AC117="","",COUNTA(AC90:AC117))</f>
        <v/>
      </c>
      <c r="AC117" s="131" t="str">
        <f>$D$117</f>
        <v/>
      </c>
      <c r="AD117" s="104"/>
      <c r="AE117" s="105"/>
      <c r="AF117" s="105"/>
      <c r="AG117" s="106"/>
      <c r="AH117" s="104"/>
      <c r="AI117" s="105"/>
      <c r="AJ117" s="105"/>
      <c r="AK117" s="106"/>
      <c r="AL117" s="104"/>
      <c r="AM117" s="105"/>
      <c r="AN117" s="105"/>
      <c r="AO117" s="106"/>
      <c r="AP117" s="104"/>
      <c r="AQ117" s="105"/>
      <c r="AR117" s="105"/>
      <c r="AS117" s="106"/>
      <c r="AT117" s="104"/>
      <c r="AU117" s="105"/>
      <c r="AV117" s="105"/>
      <c r="AW117" s="106"/>
      <c r="AX117" s="130" t="str">
        <f t="shared" si="107"/>
        <v/>
      </c>
      <c r="AZ117" s="260"/>
      <c r="BA117" s="148" t="str">
        <f>IF(BB117="","",COUNTA(BB90:BB117))</f>
        <v/>
      </c>
      <c r="BB117" s="149" t="str">
        <f>$D$117</f>
        <v/>
      </c>
      <c r="BC117" s="104"/>
      <c r="BD117" s="105"/>
      <c r="BE117" s="105"/>
      <c r="BF117" s="106"/>
      <c r="BG117" s="104"/>
      <c r="BH117" s="105"/>
      <c r="BI117" s="105"/>
      <c r="BJ117" s="106"/>
      <c r="BK117" s="104"/>
      <c r="BL117" s="105"/>
      <c r="BM117" s="105"/>
      <c r="BN117" s="106"/>
      <c r="BO117" s="104"/>
      <c r="BP117" s="105"/>
      <c r="BQ117" s="105"/>
      <c r="BR117" s="106"/>
      <c r="BS117" s="104"/>
      <c r="BT117" s="105"/>
      <c r="BU117" s="105"/>
      <c r="BV117" s="106"/>
      <c r="BW117" s="148" t="str">
        <f t="shared" si="108"/>
        <v/>
      </c>
      <c r="BY117" s="236"/>
      <c r="BZ117" s="166" t="str">
        <f>IF(CA117="","",COUNTA(CA90:CA117))</f>
        <v/>
      </c>
      <c r="CA117" s="167" t="str">
        <f>$D$117</f>
        <v/>
      </c>
      <c r="CB117" s="104"/>
      <c r="CC117" s="105"/>
      <c r="CD117" s="105"/>
      <c r="CE117" s="106"/>
      <c r="CF117" s="104"/>
      <c r="CG117" s="105"/>
      <c r="CH117" s="105"/>
      <c r="CI117" s="106"/>
      <c r="CJ117" s="104"/>
      <c r="CK117" s="105"/>
      <c r="CL117" s="105"/>
      <c r="CM117" s="106"/>
      <c r="CN117" s="104"/>
      <c r="CO117" s="105"/>
      <c r="CP117" s="105"/>
      <c r="CQ117" s="106"/>
      <c r="CR117" s="104"/>
      <c r="CS117" s="105"/>
      <c r="CT117" s="105"/>
      <c r="CU117" s="106"/>
      <c r="CV117" s="166" t="str">
        <f t="shared" si="109"/>
        <v/>
      </c>
      <c r="CX117" s="254"/>
      <c r="CY117" s="184" t="str">
        <f>IF(CZ117="","",COUNTA(CZ90:CZ117))</f>
        <v/>
      </c>
      <c r="CZ117" s="185" t="str">
        <f>$D$117</f>
        <v/>
      </c>
      <c r="DA117" s="104"/>
      <c r="DB117" s="105"/>
      <c r="DC117" s="105"/>
      <c r="DD117" s="106"/>
      <c r="DE117" s="104"/>
      <c r="DF117" s="105"/>
      <c r="DG117" s="105"/>
      <c r="DH117" s="106"/>
      <c r="DI117" s="104"/>
      <c r="DJ117" s="105"/>
      <c r="DK117" s="105"/>
      <c r="DL117" s="106"/>
      <c r="DM117" s="104"/>
      <c r="DN117" s="105"/>
      <c r="DO117" s="105"/>
      <c r="DP117" s="106"/>
      <c r="DQ117" s="104"/>
      <c r="DR117" s="105"/>
      <c r="DS117" s="105"/>
      <c r="DT117" s="106"/>
      <c r="DU117" s="184" t="str">
        <f t="shared" si="110"/>
        <v/>
      </c>
      <c r="DV117" s="82" t="str">
        <f>IF(初期設定!L35="","",初期設定!$K$5&amp;正答数入力!CY117&amp;正答数入力!CZ117)</f>
        <v/>
      </c>
    </row>
    <row r="118" spans="2:126" x14ac:dyDescent="0.15">
      <c r="B118" s="302"/>
      <c r="C118" s="112" t="str">
        <f>IF(D118="","",COUNTA(D90:D118))</f>
        <v/>
      </c>
      <c r="D118" s="113" t="str">
        <f>IF(初期設定!L36="","",初期設定!L36)</f>
        <v/>
      </c>
      <c r="E118" s="104"/>
      <c r="F118" s="105"/>
      <c r="G118" s="105"/>
      <c r="H118" s="106"/>
      <c r="I118" s="104"/>
      <c r="J118" s="105"/>
      <c r="K118" s="105"/>
      <c r="L118" s="106"/>
      <c r="M118" s="104"/>
      <c r="N118" s="105"/>
      <c r="O118" s="105"/>
      <c r="P118" s="106"/>
      <c r="Q118" s="104"/>
      <c r="R118" s="105"/>
      <c r="S118" s="105"/>
      <c r="T118" s="106"/>
      <c r="U118" s="104"/>
      <c r="V118" s="105"/>
      <c r="W118" s="105"/>
      <c r="X118" s="106"/>
      <c r="Y118" s="112" t="str">
        <f t="shared" si="106"/>
        <v/>
      </c>
      <c r="Z118" s="51"/>
      <c r="AA118" s="257"/>
      <c r="AB118" s="130" t="str">
        <f>IF(AC118="","",COUNTA(AC90:AC118))</f>
        <v/>
      </c>
      <c r="AC118" s="131" t="str">
        <f>$D$118</f>
        <v/>
      </c>
      <c r="AD118" s="104"/>
      <c r="AE118" s="105"/>
      <c r="AF118" s="105"/>
      <c r="AG118" s="106"/>
      <c r="AH118" s="104"/>
      <c r="AI118" s="105"/>
      <c r="AJ118" s="105"/>
      <c r="AK118" s="106"/>
      <c r="AL118" s="104"/>
      <c r="AM118" s="105"/>
      <c r="AN118" s="105"/>
      <c r="AO118" s="106"/>
      <c r="AP118" s="104"/>
      <c r="AQ118" s="105"/>
      <c r="AR118" s="105"/>
      <c r="AS118" s="106"/>
      <c r="AT118" s="104"/>
      <c r="AU118" s="105"/>
      <c r="AV118" s="105"/>
      <c r="AW118" s="106"/>
      <c r="AX118" s="130" t="str">
        <f t="shared" si="107"/>
        <v/>
      </c>
      <c r="AZ118" s="260"/>
      <c r="BA118" s="148" t="str">
        <f>IF(BB118="","",COUNTA(BB90:BB118))</f>
        <v/>
      </c>
      <c r="BB118" s="149" t="str">
        <f>$D$118</f>
        <v/>
      </c>
      <c r="BC118" s="104"/>
      <c r="BD118" s="105"/>
      <c r="BE118" s="105"/>
      <c r="BF118" s="106"/>
      <c r="BG118" s="104"/>
      <c r="BH118" s="105"/>
      <c r="BI118" s="105"/>
      <c r="BJ118" s="106"/>
      <c r="BK118" s="104"/>
      <c r="BL118" s="105"/>
      <c r="BM118" s="105"/>
      <c r="BN118" s="106"/>
      <c r="BO118" s="104"/>
      <c r="BP118" s="105"/>
      <c r="BQ118" s="105"/>
      <c r="BR118" s="106"/>
      <c r="BS118" s="104"/>
      <c r="BT118" s="105"/>
      <c r="BU118" s="105"/>
      <c r="BV118" s="106"/>
      <c r="BW118" s="148" t="str">
        <f t="shared" si="108"/>
        <v/>
      </c>
      <c r="BY118" s="236"/>
      <c r="BZ118" s="166" t="str">
        <f>IF(CA118="","",COUNTA(CA90:CA118))</f>
        <v/>
      </c>
      <c r="CA118" s="167" t="str">
        <f>$D$118</f>
        <v/>
      </c>
      <c r="CB118" s="104"/>
      <c r="CC118" s="105"/>
      <c r="CD118" s="105"/>
      <c r="CE118" s="106"/>
      <c r="CF118" s="104"/>
      <c r="CG118" s="105"/>
      <c r="CH118" s="105"/>
      <c r="CI118" s="106"/>
      <c r="CJ118" s="104"/>
      <c r="CK118" s="105"/>
      <c r="CL118" s="105"/>
      <c r="CM118" s="106"/>
      <c r="CN118" s="104"/>
      <c r="CO118" s="105"/>
      <c r="CP118" s="105"/>
      <c r="CQ118" s="106"/>
      <c r="CR118" s="104"/>
      <c r="CS118" s="105"/>
      <c r="CT118" s="105"/>
      <c r="CU118" s="106"/>
      <c r="CV118" s="166" t="str">
        <f t="shared" si="109"/>
        <v/>
      </c>
      <c r="CX118" s="254"/>
      <c r="CY118" s="184" t="str">
        <f>IF(CZ118="","",COUNTA(CZ90:CZ118))</f>
        <v/>
      </c>
      <c r="CZ118" s="185" t="str">
        <f>$D$118</f>
        <v/>
      </c>
      <c r="DA118" s="104"/>
      <c r="DB118" s="105"/>
      <c r="DC118" s="105"/>
      <c r="DD118" s="106"/>
      <c r="DE118" s="104"/>
      <c r="DF118" s="105"/>
      <c r="DG118" s="105"/>
      <c r="DH118" s="106"/>
      <c r="DI118" s="104"/>
      <c r="DJ118" s="105"/>
      <c r="DK118" s="105"/>
      <c r="DL118" s="106"/>
      <c r="DM118" s="104"/>
      <c r="DN118" s="105"/>
      <c r="DO118" s="105"/>
      <c r="DP118" s="106"/>
      <c r="DQ118" s="104"/>
      <c r="DR118" s="105"/>
      <c r="DS118" s="105"/>
      <c r="DT118" s="106"/>
      <c r="DU118" s="184" t="str">
        <f t="shared" si="110"/>
        <v/>
      </c>
      <c r="DV118" s="82" t="str">
        <f>IF(初期設定!L36="","",初期設定!$K$5&amp;正答数入力!CY118&amp;正答数入力!CZ118)</f>
        <v/>
      </c>
    </row>
    <row r="119" spans="2:126" x14ac:dyDescent="0.15">
      <c r="B119" s="302"/>
      <c r="C119" s="114" t="str">
        <f>IF(D119="","",COUNTA(D90:D119))</f>
        <v/>
      </c>
      <c r="D119" s="115" t="str">
        <f>IF(初期設定!L37="","",初期設定!L37)</f>
        <v/>
      </c>
      <c r="E119" s="107"/>
      <c r="F119" s="108"/>
      <c r="G119" s="108"/>
      <c r="H119" s="109"/>
      <c r="I119" s="107"/>
      <c r="J119" s="108"/>
      <c r="K119" s="108"/>
      <c r="L119" s="109"/>
      <c r="M119" s="107"/>
      <c r="N119" s="108"/>
      <c r="O119" s="108"/>
      <c r="P119" s="109"/>
      <c r="Q119" s="107"/>
      <c r="R119" s="108"/>
      <c r="S119" s="108"/>
      <c r="T119" s="109"/>
      <c r="U119" s="107"/>
      <c r="V119" s="108"/>
      <c r="W119" s="108"/>
      <c r="X119" s="109"/>
      <c r="Y119" s="114" t="str">
        <f t="shared" si="106"/>
        <v/>
      </c>
      <c r="Z119" s="51"/>
      <c r="AA119" s="257"/>
      <c r="AB119" s="132" t="str">
        <f>IF(AC119="","",COUNTA(AC90:AC119))</f>
        <v/>
      </c>
      <c r="AC119" s="133" t="str">
        <f>$D$119</f>
        <v/>
      </c>
      <c r="AD119" s="107"/>
      <c r="AE119" s="108"/>
      <c r="AF119" s="108"/>
      <c r="AG119" s="109"/>
      <c r="AH119" s="107"/>
      <c r="AI119" s="108"/>
      <c r="AJ119" s="108"/>
      <c r="AK119" s="109"/>
      <c r="AL119" s="107"/>
      <c r="AM119" s="108"/>
      <c r="AN119" s="108"/>
      <c r="AO119" s="109"/>
      <c r="AP119" s="107"/>
      <c r="AQ119" s="108"/>
      <c r="AR119" s="108"/>
      <c r="AS119" s="109"/>
      <c r="AT119" s="107"/>
      <c r="AU119" s="108"/>
      <c r="AV119" s="108"/>
      <c r="AW119" s="109"/>
      <c r="AX119" s="132" t="str">
        <f t="shared" si="107"/>
        <v/>
      </c>
      <c r="AZ119" s="260"/>
      <c r="BA119" s="150" t="str">
        <f>IF(BB119="","",COUNTA(BB90:BB119))</f>
        <v/>
      </c>
      <c r="BB119" s="151" t="str">
        <f>$D$119</f>
        <v/>
      </c>
      <c r="BC119" s="107"/>
      <c r="BD119" s="108"/>
      <c r="BE119" s="108"/>
      <c r="BF119" s="109"/>
      <c r="BG119" s="107"/>
      <c r="BH119" s="108"/>
      <c r="BI119" s="108"/>
      <c r="BJ119" s="109"/>
      <c r="BK119" s="107"/>
      <c r="BL119" s="108"/>
      <c r="BM119" s="108"/>
      <c r="BN119" s="109"/>
      <c r="BO119" s="107"/>
      <c r="BP119" s="108"/>
      <c r="BQ119" s="108"/>
      <c r="BR119" s="109"/>
      <c r="BS119" s="107"/>
      <c r="BT119" s="108"/>
      <c r="BU119" s="108"/>
      <c r="BV119" s="109"/>
      <c r="BW119" s="150" t="str">
        <f t="shared" si="108"/>
        <v/>
      </c>
      <c r="BY119" s="236"/>
      <c r="BZ119" s="168" t="str">
        <f>IF(CA119="","",COUNTA(CA90:CA119))</f>
        <v/>
      </c>
      <c r="CA119" s="169" t="str">
        <f>$D$119</f>
        <v/>
      </c>
      <c r="CB119" s="107"/>
      <c r="CC119" s="108"/>
      <c r="CD119" s="108"/>
      <c r="CE119" s="109"/>
      <c r="CF119" s="107"/>
      <c r="CG119" s="108"/>
      <c r="CH119" s="108"/>
      <c r="CI119" s="109"/>
      <c r="CJ119" s="107"/>
      <c r="CK119" s="108"/>
      <c r="CL119" s="108"/>
      <c r="CM119" s="109"/>
      <c r="CN119" s="107"/>
      <c r="CO119" s="108"/>
      <c r="CP119" s="108"/>
      <c r="CQ119" s="109"/>
      <c r="CR119" s="107"/>
      <c r="CS119" s="108"/>
      <c r="CT119" s="108"/>
      <c r="CU119" s="109"/>
      <c r="CV119" s="168" t="str">
        <f t="shared" si="109"/>
        <v/>
      </c>
      <c r="CX119" s="254"/>
      <c r="CY119" s="186" t="str">
        <f>IF(CZ119="","",COUNTA(CZ90:CZ119))</f>
        <v/>
      </c>
      <c r="CZ119" s="187" t="str">
        <f>$D$119</f>
        <v/>
      </c>
      <c r="DA119" s="107"/>
      <c r="DB119" s="108"/>
      <c r="DC119" s="108"/>
      <c r="DD119" s="109"/>
      <c r="DE119" s="107"/>
      <c r="DF119" s="108"/>
      <c r="DG119" s="108"/>
      <c r="DH119" s="109"/>
      <c r="DI119" s="107"/>
      <c r="DJ119" s="108"/>
      <c r="DK119" s="108"/>
      <c r="DL119" s="109"/>
      <c r="DM119" s="107"/>
      <c r="DN119" s="108"/>
      <c r="DO119" s="108"/>
      <c r="DP119" s="109"/>
      <c r="DQ119" s="107"/>
      <c r="DR119" s="108"/>
      <c r="DS119" s="108"/>
      <c r="DT119" s="109"/>
      <c r="DU119" s="186" t="str">
        <f t="shared" si="110"/>
        <v/>
      </c>
      <c r="DV119" s="82" t="str">
        <f>IF(初期設定!L37="","",初期設定!$K$5&amp;正答数入力!CY119&amp;正答数入力!CZ119)</f>
        <v/>
      </c>
    </row>
    <row r="120" spans="2:126" x14ac:dyDescent="0.15">
      <c r="B120" s="302"/>
      <c r="C120" s="110" t="str">
        <f>IF(D120="","",COUNTA(D90:D120))</f>
        <v/>
      </c>
      <c r="D120" s="111" t="str">
        <f>IF(初期設定!L38="","",初期設定!L38)</f>
        <v/>
      </c>
      <c r="E120" s="101"/>
      <c r="F120" s="102"/>
      <c r="G120" s="102"/>
      <c r="H120" s="103"/>
      <c r="I120" s="101"/>
      <c r="J120" s="102"/>
      <c r="K120" s="102"/>
      <c r="L120" s="103"/>
      <c r="M120" s="101"/>
      <c r="N120" s="102"/>
      <c r="O120" s="102"/>
      <c r="P120" s="103"/>
      <c r="Q120" s="101"/>
      <c r="R120" s="102"/>
      <c r="S120" s="102"/>
      <c r="T120" s="103"/>
      <c r="U120" s="101"/>
      <c r="V120" s="102"/>
      <c r="W120" s="102"/>
      <c r="X120" s="103"/>
      <c r="Y120" s="110" t="str">
        <f t="shared" si="106"/>
        <v/>
      </c>
      <c r="Z120" s="51"/>
      <c r="AA120" s="257"/>
      <c r="AB120" s="128" t="str">
        <f>IF(AC120="","",COUNTA(AC90:AC120))</f>
        <v/>
      </c>
      <c r="AC120" s="129" t="str">
        <f>$D$120</f>
        <v/>
      </c>
      <c r="AD120" s="101"/>
      <c r="AE120" s="102"/>
      <c r="AF120" s="102"/>
      <c r="AG120" s="103"/>
      <c r="AH120" s="101"/>
      <c r="AI120" s="102"/>
      <c r="AJ120" s="102"/>
      <c r="AK120" s="103"/>
      <c r="AL120" s="101"/>
      <c r="AM120" s="102"/>
      <c r="AN120" s="102"/>
      <c r="AO120" s="103"/>
      <c r="AP120" s="101"/>
      <c r="AQ120" s="102"/>
      <c r="AR120" s="102"/>
      <c r="AS120" s="103"/>
      <c r="AT120" s="101"/>
      <c r="AU120" s="102"/>
      <c r="AV120" s="102"/>
      <c r="AW120" s="103"/>
      <c r="AX120" s="128" t="str">
        <f t="shared" si="107"/>
        <v/>
      </c>
      <c r="AZ120" s="260"/>
      <c r="BA120" s="146" t="str">
        <f>IF(BB120="","",COUNTA(BB90:BB120))</f>
        <v/>
      </c>
      <c r="BB120" s="147" t="str">
        <f>$D$120</f>
        <v/>
      </c>
      <c r="BC120" s="101"/>
      <c r="BD120" s="102"/>
      <c r="BE120" s="102"/>
      <c r="BF120" s="103"/>
      <c r="BG120" s="101"/>
      <c r="BH120" s="102"/>
      <c r="BI120" s="102"/>
      <c r="BJ120" s="103"/>
      <c r="BK120" s="101"/>
      <c r="BL120" s="102"/>
      <c r="BM120" s="102"/>
      <c r="BN120" s="103"/>
      <c r="BO120" s="101"/>
      <c r="BP120" s="102"/>
      <c r="BQ120" s="102"/>
      <c r="BR120" s="103"/>
      <c r="BS120" s="101"/>
      <c r="BT120" s="102"/>
      <c r="BU120" s="102"/>
      <c r="BV120" s="103"/>
      <c r="BW120" s="146" t="str">
        <f t="shared" si="108"/>
        <v/>
      </c>
      <c r="BY120" s="236"/>
      <c r="BZ120" s="164" t="str">
        <f>IF(CA120="","",COUNTA(CA90:CA120))</f>
        <v/>
      </c>
      <c r="CA120" s="165" t="str">
        <f>$D$120</f>
        <v/>
      </c>
      <c r="CB120" s="101"/>
      <c r="CC120" s="102"/>
      <c r="CD120" s="102"/>
      <c r="CE120" s="103"/>
      <c r="CF120" s="101"/>
      <c r="CG120" s="102"/>
      <c r="CH120" s="102"/>
      <c r="CI120" s="103"/>
      <c r="CJ120" s="101"/>
      <c r="CK120" s="102"/>
      <c r="CL120" s="102"/>
      <c r="CM120" s="103"/>
      <c r="CN120" s="101"/>
      <c r="CO120" s="102"/>
      <c r="CP120" s="102"/>
      <c r="CQ120" s="103"/>
      <c r="CR120" s="101"/>
      <c r="CS120" s="102"/>
      <c r="CT120" s="102"/>
      <c r="CU120" s="103"/>
      <c r="CV120" s="164" t="str">
        <f t="shared" si="109"/>
        <v/>
      </c>
      <c r="CX120" s="254"/>
      <c r="CY120" s="182" t="str">
        <f>IF(CZ120="","",COUNTA(CZ90:CZ120))</f>
        <v/>
      </c>
      <c r="CZ120" s="183" t="str">
        <f>$D$120</f>
        <v/>
      </c>
      <c r="DA120" s="101"/>
      <c r="DB120" s="102"/>
      <c r="DC120" s="102"/>
      <c r="DD120" s="103"/>
      <c r="DE120" s="101"/>
      <c r="DF120" s="102"/>
      <c r="DG120" s="102"/>
      <c r="DH120" s="103"/>
      <c r="DI120" s="101"/>
      <c r="DJ120" s="102"/>
      <c r="DK120" s="102"/>
      <c r="DL120" s="103"/>
      <c r="DM120" s="101"/>
      <c r="DN120" s="102"/>
      <c r="DO120" s="102"/>
      <c r="DP120" s="103"/>
      <c r="DQ120" s="101"/>
      <c r="DR120" s="102"/>
      <c r="DS120" s="102"/>
      <c r="DT120" s="103"/>
      <c r="DU120" s="182" t="str">
        <f t="shared" si="110"/>
        <v/>
      </c>
      <c r="DV120" s="82" t="str">
        <f>IF(初期設定!L38="","",初期設定!$K$5&amp;正答数入力!CY120&amp;正答数入力!CZ120)</f>
        <v/>
      </c>
    </row>
    <row r="121" spans="2:126" x14ac:dyDescent="0.15">
      <c r="B121" s="302"/>
      <c r="C121" s="112" t="str">
        <f>IF(D121="","",COUNTA(D90:D121))</f>
        <v/>
      </c>
      <c r="D121" s="113" t="str">
        <f>IF(初期設定!L39="","",初期設定!L39)</f>
        <v/>
      </c>
      <c r="E121" s="104"/>
      <c r="F121" s="105"/>
      <c r="G121" s="105"/>
      <c r="H121" s="106"/>
      <c r="I121" s="104"/>
      <c r="J121" s="105"/>
      <c r="K121" s="105"/>
      <c r="L121" s="106"/>
      <c r="M121" s="104"/>
      <c r="N121" s="105"/>
      <c r="O121" s="105"/>
      <c r="P121" s="106"/>
      <c r="Q121" s="104"/>
      <c r="R121" s="105"/>
      <c r="S121" s="105"/>
      <c r="T121" s="106"/>
      <c r="U121" s="104"/>
      <c r="V121" s="105"/>
      <c r="W121" s="105"/>
      <c r="X121" s="106"/>
      <c r="Y121" s="112" t="str">
        <f t="shared" si="106"/>
        <v/>
      </c>
      <c r="Z121" s="51"/>
      <c r="AA121" s="257"/>
      <c r="AB121" s="130" t="str">
        <f>IF(AC121="","",COUNTA(AC90:AC121))</f>
        <v/>
      </c>
      <c r="AC121" s="131" t="str">
        <f>$D$121</f>
        <v/>
      </c>
      <c r="AD121" s="104"/>
      <c r="AE121" s="105"/>
      <c r="AF121" s="105"/>
      <c r="AG121" s="106"/>
      <c r="AH121" s="104"/>
      <c r="AI121" s="105"/>
      <c r="AJ121" s="105"/>
      <c r="AK121" s="106"/>
      <c r="AL121" s="104"/>
      <c r="AM121" s="105"/>
      <c r="AN121" s="105"/>
      <c r="AO121" s="106"/>
      <c r="AP121" s="104"/>
      <c r="AQ121" s="105"/>
      <c r="AR121" s="105"/>
      <c r="AS121" s="106"/>
      <c r="AT121" s="104"/>
      <c r="AU121" s="105"/>
      <c r="AV121" s="105"/>
      <c r="AW121" s="106"/>
      <c r="AX121" s="130" t="str">
        <f t="shared" si="107"/>
        <v/>
      </c>
      <c r="AZ121" s="260"/>
      <c r="BA121" s="148" t="str">
        <f>IF(BB121="","",COUNTA(BB90:BB121))</f>
        <v/>
      </c>
      <c r="BB121" s="149" t="str">
        <f>$D$121</f>
        <v/>
      </c>
      <c r="BC121" s="104"/>
      <c r="BD121" s="105"/>
      <c r="BE121" s="105"/>
      <c r="BF121" s="106"/>
      <c r="BG121" s="104"/>
      <c r="BH121" s="105"/>
      <c r="BI121" s="105"/>
      <c r="BJ121" s="106"/>
      <c r="BK121" s="104"/>
      <c r="BL121" s="105"/>
      <c r="BM121" s="105"/>
      <c r="BN121" s="106"/>
      <c r="BO121" s="104"/>
      <c r="BP121" s="105"/>
      <c r="BQ121" s="105"/>
      <c r="BR121" s="106"/>
      <c r="BS121" s="104"/>
      <c r="BT121" s="105"/>
      <c r="BU121" s="105"/>
      <c r="BV121" s="106"/>
      <c r="BW121" s="148" t="str">
        <f t="shared" si="108"/>
        <v/>
      </c>
      <c r="BY121" s="236"/>
      <c r="BZ121" s="166" t="str">
        <f>IF(CA121="","",COUNTA(CA90:CA121))</f>
        <v/>
      </c>
      <c r="CA121" s="167" t="str">
        <f>$D$121</f>
        <v/>
      </c>
      <c r="CB121" s="104"/>
      <c r="CC121" s="105"/>
      <c r="CD121" s="105"/>
      <c r="CE121" s="106"/>
      <c r="CF121" s="104"/>
      <c r="CG121" s="105"/>
      <c r="CH121" s="105"/>
      <c r="CI121" s="106"/>
      <c r="CJ121" s="104"/>
      <c r="CK121" s="105"/>
      <c r="CL121" s="105"/>
      <c r="CM121" s="106"/>
      <c r="CN121" s="104"/>
      <c r="CO121" s="105"/>
      <c r="CP121" s="105"/>
      <c r="CQ121" s="106"/>
      <c r="CR121" s="104"/>
      <c r="CS121" s="105"/>
      <c r="CT121" s="105"/>
      <c r="CU121" s="106"/>
      <c r="CV121" s="166" t="str">
        <f t="shared" si="109"/>
        <v/>
      </c>
      <c r="CX121" s="254"/>
      <c r="CY121" s="184" t="str">
        <f>IF(CZ121="","",COUNTA(CZ90:CZ121))</f>
        <v/>
      </c>
      <c r="CZ121" s="185" t="str">
        <f>$D$121</f>
        <v/>
      </c>
      <c r="DA121" s="104"/>
      <c r="DB121" s="105"/>
      <c r="DC121" s="105"/>
      <c r="DD121" s="106"/>
      <c r="DE121" s="104"/>
      <c r="DF121" s="105"/>
      <c r="DG121" s="105"/>
      <c r="DH121" s="106"/>
      <c r="DI121" s="104"/>
      <c r="DJ121" s="105"/>
      <c r="DK121" s="105"/>
      <c r="DL121" s="106"/>
      <c r="DM121" s="104"/>
      <c r="DN121" s="105"/>
      <c r="DO121" s="105"/>
      <c r="DP121" s="106"/>
      <c r="DQ121" s="104"/>
      <c r="DR121" s="105"/>
      <c r="DS121" s="105"/>
      <c r="DT121" s="106"/>
      <c r="DU121" s="184" t="str">
        <f t="shared" si="110"/>
        <v/>
      </c>
      <c r="DV121" s="82" t="str">
        <f>IF(初期設定!L39="","",初期設定!$K$5&amp;正答数入力!CY121&amp;正答数入力!CZ121)</f>
        <v/>
      </c>
    </row>
    <row r="122" spans="2:126" x14ac:dyDescent="0.15">
      <c r="B122" s="302"/>
      <c r="C122" s="112" t="str">
        <f>IF(D122="","",COUNTA(D90:D122))</f>
        <v/>
      </c>
      <c r="D122" s="113" t="str">
        <f>IF(初期設定!L40="","",初期設定!L40)</f>
        <v/>
      </c>
      <c r="E122" s="104"/>
      <c r="F122" s="105"/>
      <c r="G122" s="105"/>
      <c r="H122" s="106"/>
      <c r="I122" s="104"/>
      <c r="J122" s="105"/>
      <c r="K122" s="105"/>
      <c r="L122" s="106"/>
      <c r="M122" s="104"/>
      <c r="N122" s="105"/>
      <c r="O122" s="105"/>
      <c r="P122" s="106"/>
      <c r="Q122" s="104"/>
      <c r="R122" s="105"/>
      <c r="S122" s="105"/>
      <c r="T122" s="106"/>
      <c r="U122" s="104"/>
      <c r="V122" s="105"/>
      <c r="W122" s="105"/>
      <c r="X122" s="106"/>
      <c r="Y122" s="112" t="str">
        <f t="shared" si="106"/>
        <v/>
      </c>
      <c r="Z122" s="51"/>
      <c r="AA122" s="257"/>
      <c r="AB122" s="130" t="str">
        <f>IF(AC122="","",COUNTA(AC90:AC122))</f>
        <v/>
      </c>
      <c r="AC122" s="131" t="str">
        <f>$D$122</f>
        <v/>
      </c>
      <c r="AD122" s="104"/>
      <c r="AE122" s="105"/>
      <c r="AF122" s="105"/>
      <c r="AG122" s="106"/>
      <c r="AH122" s="104"/>
      <c r="AI122" s="105"/>
      <c r="AJ122" s="105"/>
      <c r="AK122" s="106"/>
      <c r="AL122" s="104"/>
      <c r="AM122" s="105"/>
      <c r="AN122" s="105"/>
      <c r="AO122" s="106"/>
      <c r="AP122" s="104"/>
      <c r="AQ122" s="105"/>
      <c r="AR122" s="105"/>
      <c r="AS122" s="106"/>
      <c r="AT122" s="104"/>
      <c r="AU122" s="105"/>
      <c r="AV122" s="105"/>
      <c r="AW122" s="106"/>
      <c r="AX122" s="130" t="str">
        <f t="shared" si="107"/>
        <v/>
      </c>
      <c r="AZ122" s="260"/>
      <c r="BA122" s="148" t="str">
        <f>IF(BB122="","",COUNTA(BB90:BB122))</f>
        <v/>
      </c>
      <c r="BB122" s="149" t="str">
        <f>$D$122</f>
        <v/>
      </c>
      <c r="BC122" s="104"/>
      <c r="BD122" s="105"/>
      <c r="BE122" s="105"/>
      <c r="BF122" s="106"/>
      <c r="BG122" s="104"/>
      <c r="BH122" s="105"/>
      <c r="BI122" s="105"/>
      <c r="BJ122" s="106"/>
      <c r="BK122" s="104"/>
      <c r="BL122" s="105"/>
      <c r="BM122" s="105"/>
      <c r="BN122" s="106"/>
      <c r="BO122" s="104"/>
      <c r="BP122" s="105"/>
      <c r="BQ122" s="105"/>
      <c r="BR122" s="106"/>
      <c r="BS122" s="104"/>
      <c r="BT122" s="105"/>
      <c r="BU122" s="105"/>
      <c r="BV122" s="106"/>
      <c r="BW122" s="148" t="str">
        <f t="shared" si="108"/>
        <v/>
      </c>
      <c r="BY122" s="236"/>
      <c r="BZ122" s="166" t="str">
        <f>IF(CA122="","",COUNTA(CA90:CA122))</f>
        <v/>
      </c>
      <c r="CA122" s="167" t="str">
        <f>$D$122</f>
        <v/>
      </c>
      <c r="CB122" s="104"/>
      <c r="CC122" s="105"/>
      <c r="CD122" s="105"/>
      <c r="CE122" s="106"/>
      <c r="CF122" s="104"/>
      <c r="CG122" s="105"/>
      <c r="CH122" s="105"/>
      <c r="CI122" s="106"/>
      <c r="CJ122" s="104"/>
      <c r="CK122" s="105"/>
      <c r="CL122" s="105"/>
      <c r="CM122" s="106"/>
      <c r="CN122" s="104"/>
      <c r="CO122" s="105"/>
      <c r="CP122" s="105"/>
      <c r="CQ122" s="106"/>
      <c r="CR122" s="104"/>
      <c r="CS122" s="105"/>
      <c r="CT122" s="105"/>
      <c r="CU122" s="106"/>
      <c r="CV122" s="166" t="str">
        <f t="shared" si="109"/>
        <v/>
      </c>
      <c r="CX122" s="254"/>
      <c r="CY122" s="184" t="str">
        <f>IF(CZ122="","",COUNTA(CZ90:CZ122))</f>
        <v/>
      </c>
      <c r="CZ122" s="185" t="str">
        <f>$D$122</f>
        <v/>
      </c>
      <c r="DA122" s="104"/>
      <c r="DB122" s="105"/>
      <c r="DC122" s="105"/>
      <c r="DD122" s="106"/>
      <c r="DE122" s="104"/>
      <c r="DF122" s="105"/>
      <c r="DG122" s="105"/>
      <c r="DH122" s="106"/>
      <c r="DI122" s="104"/>
      <c r="DJ122" s="105"/>
      <c r="DK122" s="105"/>
      <c r="DL122" s="106"/>
      <c r="DM122" s="104"/>
      <c r="DN122" s="105"/>
      <c r="DO122" s="105"/>
      <c r="DP122" s="106"/>
      <c r="DQ122" s="104"/>
      <c r="DR122" s="105"/>
      <c r="DS122" s="105"/>
      <c r="DT122" s="106"/>
      <c r="DU122" s="184" t="str">
        <f t="shared" si="110"/>
        <v/>
      </c>
      <c r="DV122" s="82" t="str">
        <f>IF(初期設定!L40="","",初期設定!$K$5&amp;正答数入力!CY122&amp;正答数入力!CZ122)</f>
        <v/>
      </c>
    </row>
    <row r="123" spans="2:126" x14ac:dyDescent="0.15">
      <c r="B123" s="302"/>
      <c r="C123" s="112" t="str">
        <f>IF(D123="","",COUNTA(D90:D123))</f>
        <v/>
      </c>
      <c r="D123" s="113" t="str">
        <f>IF(初期設定!L41="","",初期設定!L41)</f>
        <v/>
      </c>
      <c r="E123" s="104"/>
      <c r="F123" s="105"/>
      <c r="G123" s="105"/>
      <c r="H123" s="106"/>
      <c r="I123" s="104"/>
      <c r="J123" s="105"/>
      <c r="K123" s="105"/>
      <c r="L123" s="106"/>
      <c r="M123" s="104"/>
      <c r="N123" s="105"/>
      <c r="O123" s="105"/>
      <c r="P123" s="106"/>
      <c r="Q123" s="104"/>
      <c r="R123" s="105"/>
      <c r="S123" s="105"/>
      <c r="T123" s="106"/>
      <c r="U123" s="104"/>
      <c r="V123" s="105"/>
      <c r="W123" s="105"/>
      <c r="X123" s="106"/>
      <c r="Y123" s="112" t="str">
        <f t="shared" si="106"/>
        <v/>
      </c>
      <c r="Z123" s="51"/>
      <c r="AA123" s="257"/>
      <c r="AB123" s="130" t="str">
        <f>IF(AC123="","",COUNTA(AC90:AC123))</f>
        <v/>
      </c>
      <c r="AC123" s="131" t="str">
        <f>$D$123</f>
        <v/>
      </c>
      <c r="AD123" s="104"/>
      <c r="AE123" s="105"/>
      <c r="AF123" s="105"/>
      <c r="AG123" s="106"/>
      <c r="AH123" s="104"/>
      <c r="AI123" s="105"/>
      <c r="AJ123" s="105"/>
      <c r="AK123" s="106"/>
      <c r="AL123" s="104"/>
      <c r="AM123" s="105"/>
      <c r="AN123" s="105"/>
      <c r="AO123" s="106"/>
      <c r="AP123" s="104"/>
      <c r="AQ123" s="105"/>
      <c r="AR123" s="105"/>
      <c r="AS123" s="106"/>
      <c r="AT123" s="104"/>
      <c r="AU123" s="105"/>
      <c r="AV123" s="105"/>
      <c r="AW123" s="106"/>
      <c r="AX123" s="130" t="str">
        <f t="shared" si="107"/>
        <v/>
      </c>
      <c r="AZ123" s="260"/>
      <c r="BA123" s="148" t="str">
        <f>IF(BB123="","",COUNTA(BB90:BB123))</f>
        <v/>
      </c>
      <c r="BB123" s="149" t="str">
        <f>$D$123</f>
        <v/>
      </c>
      <c r="BC123" s="104"/>
      <c r="BD123" s="105"/>
      <c r="BE123" s="105"/>
      <c r="BF123" s="106"/>
      <c r="BG123" s="104"/>
      <c r="BH123" s="105"/>
      <c r="BI123" s="105"/>
      <c r="BJ123" s="106"/>
      <c r="BK123" s="104"/>
      <c r="BL123" s="105"/>
      <c r="BM123" s="105"/>
      <c r="BN123" s="106"/>
      <c r="BO123" s="104"/>
      <c r="BP123" s="105"/>
      <c r="BQ123" s="105"/>
      <c r="BR123" s="106"/>
      <c r="BS123" s="104"/>
      <c r="BT123" s="105"/>
      <c r="BU123" s="105"/>
      <c r="BV123" s="106"/>
      <c r="BW123" s="148" t="str">
        <f t="shared" si="108"/>
        <v/>
      </c>
      <c r="BY123" s="236"/>
      <c r="BZ123" s="166" t="str">
        <f>IF(CA123="","",COUNTA(CA90:CA123))</f>
        <v/>
      </c>
      <c r="CA123" s="167" t="str">
        <f>$D$123</f>
        <v/>
      </c>
      <c r="CB123" s="104"/>
      <c r="CC123" s="105"/>
      <c r="CD123" s="105"/>
      <c r="CE123" s="106"/>
      <c r="CF123" s="104"/>
      <c r="CG123" s="105"/>
      <c r="CH123" s="105"/>
      <c r="CI123" s="106"/>
      <c r="CJ123" s="104"/>
      <c r="CK123" s="105"/>
      <c r="CL123" s="105"/>
      <c r="CM123" s="106"/>
      <c r="CN123" s="104"/>
      <c r="CO123" s="105"/>
      <c r="CP123" s="105"/>
      <c r="CQ123" s="106"/>
      <c r="CR123" s="104"/>
      <c r="CS123" s="105"/>
      <c r="CT123" s="105"/>
      <c r="CU123" s="106"/>
      <c r="CV123" s="166" t="str">
        <f t="shared" si="109"/>
        <v/>
      </c>
      <c r="CX123" s="254"/>
      <c r="CY123" s="184" t="str">
        <f>IF(CZ123="","",COUNTA(CZ90:CZ123))</f>
        <v/>
      </c>
      <c r="CZ123" s="185" t="str">
        <f>$D$123</f>
        <v/>
      </c>
      <c r="DA123" s="104"/>
      <c r="DB123" s="105"/>
      <c r="DC123" s="105"/>
      <c r="DD123" s="106"/>
      <c r="DE123" s="104"/>
      <c r="DF123" s="105"/>
      <c r="DG123" s="105"/>
      <c r="DH123" s="106"/>
      <c r="DI123" s="104"/>
      <c r="DJ123" s="105"/>
      <c r="DK123" s="105"/>
      <c r="DL123" s="106"/>
      <c r="DM123" s="104"/>
      <c r="DN123" s="105"/>
      <c r="DO123" s="105"/>
      <c r="DP123" s="106"/>
      <c r="DQ123" s="104"/>
      <c r="DR123" s="105"/>
      <c r="DS123" s="105"/>
      <c r="DT123" s="106"/>
      <c r="DU123" s="184" t="str">
        <f t="shared" si="110"/>
        <v/>
      </c>
      <c r="DV123" s="82" t="str">
        <f>IF(初期設定!L41="","",初期設定!$K$5&amp;正答数入力!CY123&amp;正答数入力!CZ123)</f>
        <v/>
      </c>
    </row>
    <row r="124" spans="2:126" x14ac:dyDescent="0.15">
      <c r="B124" s="302"/>
      <c r="C124" s="112" t="str">
        <f>IF(D124="","",COUNTA(D90:D124))</f>
        <v/>
      </c>
      <c r="D124" s="113" t="str">
        <f>IF(初期設定!L42="","",初期設定!L42)</f>
        <v/>
      </c>
      <c r="E124" s="104"/>
      <c r="F124" s="105"/>
      <c r="G124" s="105"/>
      <c r="H124" s="106"/>
      <c r="I124" s="104"/>
      <c r="J124" s="105"/>
      <c r="K124" s="105"/>
      <c r="L124" s="106"/>
      <c r="M124" s="104"/>
      <c r="N124" s="105"/>
      <c r="O124" s="105"/>
      <c r="P124" s="106"/>
      <c r="Q124" s="104"/>
      <c r="R124" s="105"/>
      <c r="S124" s="105"/>
      <c r="T124" s="106"/>
      <c r="U124" s="104"/>
      <c r="V124" s="105"/>
      <c r="W124" s="105"/>
      <c r="X124" s="106"/>
      <c r="Y124" s="112" t="str">
        <f t="shared" si="106"/>
        <v/>
      </c>
      <c r="Z124" s="51"/>
      <c r="AA124" s="257"/>
      <c r="AB124" s="130" t="str">
        <f>IF(AC124="","",COUNTA(AC90:AC124))</f>
        <v/>
      </c>
      <c r="AC124" s="131" t="str">
        <f>$D$124</f>
        <v/>
      </c>
      <c r="AD124" s="104"/>
      <c r="AE124" s="105"/>
      <c r="AF124" s="105"/>
      <c r="AG124" s="106"/>
      <c r="AH124" s="104"/>
      <c r="AI124" s="105"/>
      <c r="AJ124" s="105"/>
      <c r="AK124" s="106"/>
      <c r="AL124" s="104"/>
      <c r="AM124" s="105"/>
      <c r="AN124" s="105"/>
      <c r="AO124" s="106"/>
      <c r="AP124" s="104"/>
      <c r="AQ124" s="105"/>
      <c r="AR124" s="105"/>
      <c r="AS124" s="106"/>
      <c r="AT124" s="104"/>
      <c r="AU124" s="105"/>
      <c r="AV124" s="105"/>
      <c r="AW124" s="106"/>
      <c r="AX124" s="130" t="str">
        <f t="shared" si="107"/>
        <v/>
      </c>
      <c r="AZ124" s="260"/>
      <c r="BA124" s="148" t="str">
        <f>IF(BB124="","",COUNTA(BB90:BB124))</f>
        <v/>
      </c>
      <c r="BB124" s="149" t="str">
        <f>$D$124</f>
        <v/>
      </c>
      <c r="BC124" s="104"/>
      <c r="BD124" s="105"/>
      <c r="BE124" s="105"/>
      <c r="BF124" s="106"/>
      <c r="BG124" s="104"/>
      <c r="BH124" s="105"/>
      <c r="BI124" s="105"/>
      <c r="BJ124" s="106"/>
      <c r="BK124" s="104"/>
      <c r="BL124" s="105"/>
      <c r="BM124" s="105"/>
      <c r="BN124" s="106"/>
      <c r="BO124" s="104"/>
      <c r="BP124" s="105"/>
      <c r="BQ124" s="105"/>
      <c r="BR124" s="106"/>
      <c r="BS124" s="104"/>
      <c r="BT124" s="105"/>
      <c r="BU124" s="105"/>
      <c r="BV124" s="106"/>
      <c r="BW124" s="148" t="str">
        <f t="shared" si="108"/>
        <v/>
      </c>
      <c r="BY124" s="236"/>
      <c r="BZ124" s="166" t="str">
        <f>IF(CA124="","",COUNTA(CA90:CA124))</f>
        <v/>
      </c>
      <c r="CA124" s="167" t="str">
        <f>$D$124</f>
        <v/>
      </c>
      <c r="CB124" s="104"/>
      <c r="CC124" s="105"/>
      <c r="CD124" s="105"/>
      <c r="CE124" s="106"/>
      <c r="CF124" s="104"/>
      <c r="CG124" s="105"/>
      <c r="CH124" s="105"/>
      <c r="CI124" s="106"/>
      <c r="CJ124" s="104"/>
      <c r="CK124" s="105"/>
      <c r="CL124" s="105"/>
      <c r="CM124" s="106"/>
      <c r="CN124" s="104"/>
      <c r="CO124" s="105"/>
      <c r="CP124" s="105"/>
      <c r="CQ124" s="106"/>
      <c r="CR124" s="104"/>
      <c r="CS124" s="105"/>
      <c r="CT124" s="105"/>
      <c r="CU124" s="106"/>
      <c r="CV124" s="166" t="str">
        <f t="shared" si="109"/>
        <v/>
      </c>
      <c r="CX124" s="254"/>
      <c r="CY124" s="184" t="str">
        <f>IF(CZ124="","",COUNTA(CZ90:CZ124))</f>
        <v/>
      </c>
      <c r="CZ124" s="185" t="str">
        <f>$D$124</f>
        <v/>
      </c>
      <c r="DA124" s="104"/>
      <c r="DB124" s="105"/>
      <c r="DC124" s="105"/>
      <c r="DD124" s="106"/>
      <c r="DE124" s="104"/>
      <c r="DF124" s="105"/>
      <c r="DG124" s="105"/>
      <c r="DH124" s="106"/>
      <c r="DI124" s="104"/>
      <c r="DJ124" s="105"/>
      <c r="DK124" s="105"/>
      <c r="DL124" s="106"/>
      <c r="DM124" s="104"/>
      <c r="DN124" s="105"/>
      <c r="DO124" s="105"/>
      <c r="DP124" s="106"/>
      <c r="DQ124" s="104"/>
      <c r="DR124" s="105"/>
      <c r="DS124" s="105"/>
      <c r="DT124" s="106"/>
      <c r="DU124" s="184" t="str">
        <f t="shared" si="110"/>
        <v/>
      </c>
      <c r="DV124" s="82" t="str">
        <f>IF(初期設定!L42="","",初期設定!$K$5&amp;正答数入力!CY124&amp;正答数入力!CZ124)</f>
        <v/>
      </c>
    </row>
    <row r="125" spans="2:126" x14ac:dyDescent="0.15">
      <c r="B125" s="302"/>
      <c r="C125" s="112" t="str">
        <f>IF(D125="","",COUNTA(D90:D125))</f>
        <v/>
      </c>
      <c r="D125" s="113" t="str">
        <f>IF(初期設定!L43="","",初期設定!L43)</f>
        <v/>
      </c>
      <c r="E125" s="104"/>
      <c r="F125" s="105"/>
      <c r="G125" s="105"/>
      <c r="H125" s="106"/>
      <c r="I125" s="104"/>
      <c r="J125" s="105"/>
      <c r="K125" s="105"/>
      <c r="L125" s="106"/>
      <c r="M125" s="104"/>
      <c r="N125" s="105"/>
      <c r="O125" s="105"/>
      <c r="P125" s="106"/>
      <c r="Q125" s="104"/>
      <c r="R125" s="105"/>
      <c r="S125" s="105"/>
      <c r="T125" s="106"/>
      <c r="U125" s="104"/>
      <c r="V125" s="105"/>
      <c r="W125" s="105"/>
      <c r="X125" s="106"/>
      <c r="Y125" s="112" t="str">
        <f t="shared" si="106"/>
        <v/>
      </c>
      <c r="Z125" s="51"/>
      <c r="AA125" s="257"/>
      <c r="AB125" s="130" t="str">
        <f>IF(AC125="","",COUNTA(AC90:AC125))</f>
        <v/>
      </c>
      <c r="AC125" s="131" t="str">
        <f>$D$125</f>
        <v/>
      </c>
      <c r="AD125" s="104"/>
      <c r="AE125" s="105"/>
      <c r="AF125" s="105"/>
      <c r="AG125" s="106"/>
      <c r="AH125" s="104"/>
      <c r="AI125" s="105"/>
      <c r="AJ125" s="105"/>
      <c r="AK125" s="106"/>
      <c r="AL125" s="104"/>
      <c r="AM125" s="105"/>
      <c r="AN125" s="105"/>
      <c r="AO125" s="106"/>
      <c r="AP125" s="104"/>
      <c r="AQ125" s="105"/>
      <c r="AR125" s="105"/>
      <c r="AS125" s="106"/>
      <c r="AT125" s="104"/>
      <c r="AU125" s="105"/>
      <c r="AV125" s="105"/>
      <c r="AW125" s="106"/>
      <c r="AX125" s="130" t="str">
        <f t="shared" si="107"/>
        <v/>
      </c>
      <c r="AZ125" s="260"/>
      <c r="BA125" s="148" t="str">
        <f>IF(BB125="","",COUNTA(BB90:BB125))</f>
        <v/>
      </c>
      <c r="BB125" s="149" t="str">
        <f>$D$125</f>
        <v/>
      </c>
      <c r="BC125" s="104"/>
      <c r="BD125" s="105"/>
      <c r="BE125" s="105"/>
      <c r="BF125" s="106"/>
      <c r="BG125" s="104"/>
      <c r="BH125" s="105"/>
      <c r="BI125" s="105"/>
      <c r="BJ125" s="106"/>
      <c r="BK125" s="104"/>
      <c r="BL125" s="105"/>
      <c r="BM125" s="105"/>
      <c r="BN125" s="106"/>
      <c r="BO125" s="104"/>
      <c r="BP125" s="105"/>
      <c r="BQ125" s="105"/>
      <c r="BR125" s="106"/>
      <c r="BS125" s="104"/>
      <c r="BT125" s="105"/>
      <c r="BU125" s="105"/>
      <c r="BV125" s="106"/>
      <c r="BW125" s="148" t="str">
        <f t="shared" si="108"/>
        <v/>
      </c>
      <c r="BY125" s="236"/>
      <c r="BZ125" s="166" t="str">
        <f>IF(CA125="","",COUNTA(CA90:CA125))</f>
        <v/>
      </c>
      <c r="CA125" s="167" t="str">
        <f>$D$125</f>
        <v/>
      </c>
      <c r="CB125" s="104"/>
      <c r="CC125" s="105"/>
      <c r="CD125" s="105"/>
      <c r="CE125" s="106"/>
      <c r="CF125" s="104"/>
      <c r="CG125" s="105"/>
      <c r="CH125" s="105"/>
      <c r="CI125" s="106"/>
      <c r="CJ125" s="104"/>
      <c r="CK125" s="105"/>
      <c r="CL125" s="105"/>
      <c r="CM125" s="106"/>
      <c r="CN125" s="104"/>
      <c r="CO125" s="105"/>
      <c r="CP125" s="105"/>
      <c r="CQ125" s="106"/>
      <c r="CR125" s="104"/>
      <c r="CS125" s="105"/>
      <c r="CT125" s="105"/>
      <c r="CU125" s="106"/>
      <c r="CV125" s="166" t="str">
        <f t="shared" si="109"/>
        <v/>
      </c>
      <c r="CX125" s="254"/>
      <c r="CY125" s="184" t="str">
        <f>IF(CZ125="","",COUNTA(CZ90:CZ125))</f>
        <v/>
      </c>
      <c r="CZ125" s="185" t="str">
        <f>$D$125</f>
        <v/>
      </c>
      <c r="DA125" s="104"/>
      <c r="DB125" s="105"/>
      <c r="DC125" s="105"/>
      <c r="DD125" s="106"/>
      <c r="DE125" s="104"/>
      <c r="DF125" s="105"/>
      <c r="DG125" s="105"/>
      <c r="DH125" s="106"/>
      <c r="DI125" s="104"/>
      <c r="DJ125" s="105"/>
      <c r="DK125" s="105"/>
      <c r="DL125" s="106"/>
      <c r="DM125" s="104"/>
      <c r="DN125" s="105"/>
      <c r="DO125" s="105"/>
      <c r="DP125" s="106"/>
      <c r="DQ125" s="104"/>
      <c r="DR125" s="105"/>
      <c r="DS125" s="105"/>
      <c r="DT125" s="106"/>
      <c r="DU125" s="184" t="str">
        <f t="shared" si="110"/>
        <v/>
      </c>
      <c r="DV125" s="82" t="str">
        <f>IF(初期設定!L43="","",初期設定!$K$5&amp;正答数入力!CY125&amp;正答数入力!CZ125)</f>
        <v/>
      </c>
    </row>
    <row r="126" spans="2:126" x14ac:dyDescent="0.15">
      <c r="B126" s="302"/>
      <c r="C126" s="112" t="str">
        <f>IF(D126="","",COUNTA(D90:D126))</f>
        <v/>
      </c>
      <c r="D126" s="113" t="str">
        <f>IF(初期設定!L44="","",初期設定!L44)</f>
        <v/>
      </c>
      <c r="E126" s="104"/>
      <c r="F126" s="105"/>
      <c r="G126" s="105"/>
      <c r="H126" s="106"/>
      <c r="I126" s="104"/>
      <c r="J126" s="105"/>
      <c r="K126" s="105"/>
      <c r="L126" s="106"/>
      <c r="M126" s="104"/>
      <c r="N126" s="105"/>
      <c r="O126" s="105"/>
      <c r="P126" s="106"/>
      <c r="Q126" s="104"/>
      <c r="R126" s="105"/>
      <c r="S126" s="105"/>
      <c r="T126" s="106"/>
      <c r="U126" s="104"/>
      <c r="V126" s="105"/>
      <c r="W126" s="105"/>
      <c r="X126" s="106"/>
      <c r="Y126" s="112" t="str">
        <f t="shared" si="106"/>
        <v/>
      </c>
      <c r="Z126" s="51"/>
      <c r="AA126" s="257"/>
      <c r="AB126" s="130" t="str">
        <f>IF(AC126="","",COUNTA(AC90:AC126))</f>
        <v/>
      </c>
      <c r="AC126" s="131" t="str">
        <f>$D$126</f>
        <v/>
      </c>
      <c r="AD126" s="104"/>
      <c r="AE126" s="105"/>
      <c r="AF126" s="105"/>
      <c r="AG126" s="106"/>
      <c r="AH126" s="104"/>
      <c r="AI126" s="105"/>
      <c r="AJ126" s="105"/>
      <c r="AK126" s="106"/>
      <c r="AL126" s="104"/>
      <c r="AM126" s="105"/>
      <c r="AN126" s="105"/>
      <c r="AO126" s="106"/>
      <c r="AP126" s="104"/>
      <c r="AQ126" s="105"/>
      <c r="AR126" s="105"/>
      <c r="AS126" s="106"/>
      <c r="AT126" s="104"/>
      <c r="AU126" s="105"/>
      <c r="AV126" s="105"/>
      <c r="AW126" s="106"/>
      <c r="AX126" s="130" t="str">
        <f t="shared" si="107"/>
        <v/>
      </c>
      <c r="AZ126" s="260"/>
      <c r="BA126" s="148" t="str">
        <f>IF(BB126="","",COUNTA(BB90:BB126))</f>
        <v/>
      </c>
      <c r="BB126" s="149" t="str">
        <f>$D$126</f>
        <v/>
      </c>
      <c r="BC126" s="104"/>
      <c r="BD126" s="105"/>
      <c r="BE126" s="105"/>
      <c r="BF126" s="106"/>
      <c r="BG126" s="104"/>
      <c r="BH126" s="105"/>
      <c r="BI126" s="105"/>
      <c r="BJ126" s="106"/>
      <c r="BK126" s="104"/>
      <c r="BL126" s="105"/>
      <c r="BM126" s="105"/>
      <c r="BN126" s="106"/>
      <c r="BO126" s="104"/>
      <c r="BP126" s="105"/>
      <c r="BQ126" s="105"/>
      <c r="BR126" s="106"/>
      <c r="BS126" s="104"/>
      <c r="BT126" s="105"/>
      <c r="BU126" s="105"/>
      <c r="BV126" s="106"/>
      <c r="BW126" s="148" t="str">
        <f t="shared" si="108"/>
        <v/>
      </c>
      <c r="BY126" s="236"/>
      <c r="BZ126" s="166" t="str">
        <f>IF(CA126="","",COUNTA(CA90:CA126))</f>
        <v/>
      </c>
      <c r="CA126" s="167" t="str">
        <f>$D$126</f>
        <v/>
      </c>
      <c r="CB126" s="104"/>
      <c r="CC126" s="105"/>
      <c r="CD126" s="105"/>
      <c r="CE126" s="106"/>
      <c r="CF126" s="104"/>
      <c r="CG126" s="105"/>
      <c r="CH126" s="105"/>
      <c r="CI126" s="106"/>
      <c r="CJ126" s="104"/>
      <c r="CK126" s="105"/>
      <c r="CL126" s="105"/>
      <c r="CM126" s="106"/>
      <c r="CN126" s="104"/>
      <c r="CO126" s="105"/>
      <c r="CP126" s="105"/>
      <c r="CQ126" s="106"/>
      <c r="CR126" s="104"/>
      <c r="CS126" s="105"/>
      <c r="CT126" s="105"/>
      <c r="CU126" s="106"/>
      <c r="CV126" s="166" t="str">
        <f t="shared" si="109"/>
        <v/>
      </c>
      <c r="CX126" s="254"/>
      <c r="CY126" s="184" t="str">
        <f>IF(CZ126="","",COUNTA(CZ90:CZ126))</f>
        <v/>
      </c>
      <c r="CZ126" s="185" t="str">
        <f>$D$126</f>
        <v/>
      </c>
      <c r="DA126" s="104"/>
      <c r="DB126" s="105"/>
      <c r="DC126" s="105"/>
      <c r="DD126" s="106"/>
      <c r="DE126" s="104"/>
      <c r="DF126" s="105"/>
      <c r="DG126" s="105"/>
      <c r="DH126" s="106"/>
      <c r="DI126" s="104"/>
      <c r="DJ126" s="105"/>
      <c r="DK126" s="105"/>
      <c r="DL126" s="106"/>
      <c r="DM126" s="104"/>
      <c r="DN126" s="105"/>
      <c r="DO126" s="105"/>
      <c r="DP126" s="106"/>
      <c r="DQ126" s="104"/>
      <c r="DR126" s="105"/>
      <c r="DS126" s="105"/>
      <c r="DT126" s="106"/>
      <c r="DU126" s="184" t="str">
        <f t="shared" si="110"/>
        <v/>
      </c>
      <c r="DV126" s="82" t="str">
        <f>IF(初期設定!L44="","",初期設定!$K$5&amp;正答数入力!CY126&amp;正答数入力!CZ126)</f>
        <v/>
      </c>
    </row>
    <row r="127" spans="2:126" x14ac:dyDescent="0.15">
      <c r="B127" s="302"/>
      <c r="C127" s="112" t="str">
        <f>IF(D127="","",COUNTA(D90:D127))</f>
        <v/>
      </c>
      <c r="D127" s="113" t="str">
        <f>IF(初期設定!L45="","",初期設定!L45)</f>
        <v/>
      </c>
      <c r="E127" s="104"/>
      <c r="F127" s="105"/>
      <c r="G127" s="105"/>
      <c r="H127" s="106"/>
      <c r="I127" s="104"/>
      <c r="J127" s="105"/>
      <c r="K127" s="105"/>
      <c r="L127" s="106"/>
      <c r="M127" s="104"/>
      <c r="N127" s="105"/>
      <c r="O127" s="105"/>
      <c r="P127" s="106"/>
      <c r="Q127" s="104"/>
      <c r="R127" s="105"/>
      <c r="S127" s="105"/>
      <c r="T127" s="106"/>
      <c r="U127" s="104"/>
      <c r="V127" s="105"/>
      <c r="W127" s="105"/>
      <c r="X127" s="106"/>
      <c r="Y127" s="112" t="str">
        <f t="shared" si="106"/>
        <v/>
      </c>
      <c r="Z127" s="51"/>
      <c r="AA127" s="257"/>
      <c r="AB127" s="130" t="str">
        <f>IF(AC127="","",COUNTA(AC90:AC127))</f>
        <v/>
      </c>
      <c r="AC127" s="131" t="str">
        <f>$D$127</f>
        <v/>
      </c>
      <c r="AD127" s="104"/>
      <c r="AE127" s="105"/>
      <c r="AF127" s="105"/>
      <c r="AG127" s="106"/>
      <c r="AH127" s="104"/>
      <c r="AI127" s="105"/>
      <c r="AJ127" s="105"/>
      <c r="AK127" s="106"/>
      <c r="AL127" s="104"/>
      <c r="AM127" s="105"/>
      <c r="AN127" s="105"/>
      <c r="AO127" s="106"/>
      <c r="AP127" s="104"/>
      <c r="AQ127" s="105"/>
      <c r="AR127" s="105"/>
      <c r="AS127" s="106"/>
      <c r="AT127" s="104"/>
      <c r="AU127" s="105"/>
      <c r="AV127" s="105"/>
      <c r="AW127" s="106"/>
      <c r="AX127" s="130" t="str">
        <f t="shared" si="107"/>
        <v/>
      </c>
      <c r="AZ127" s="260"/>
      <c r="BA127" s="148" t="str">
        <f>IF(BB127="","",COUNTA(BB90:BB127))</f>
        <v/>
      </c>
      <c r="BB127" s="149" t="str">
        <f>$D$127</f>
        <v/>
      </c>
      <c r="BC127" s="104"/>
      <c r="BD127" s="105"/>
      <c r="BE127" s="105"/>
      <c r="BF127" s="106"/>
      <c r="BG127" s="104"/>
      <c r="BH127" s="105"/>
      <c r="BI127" s="105"/>
      <c r="BJ127" s="106"/>
      <c r="BK127" s="104"/>
      <c r="BL127" s="105"/>
      <c r="BM127" s="105"/>
      <c r="BN127" s="106"/>
      <c r="BO127" s="104"/>
      <c r="BP127" s="105"/>
      <c r="BQ127" s="105"/>
      <c r="BR127" s="106"/>
      <c r="BS127" s="104"/>
      <c r="BT127" s="105"/>
      <c r="BU127" s="105"/>
      <c r="BV127" s="106"/>
      <c r="BW127" s="148" t="str">
        <f t="shared" si="108"/>
        <v/>
      </c>
      <c r="BY127" s="236"/>
      <c r="BZ127" s="166" t="str">
        <f>IF(CA127="","",COUNTA(CA90:CA127))</f>
        <v/>
      </c>
      <c r="CA127" s="167" t="str">
        <f>$D$127</f>
        <v/>
      </c>
      <c r="CB127" s="104"/>
      <c r="CC127" s="105"/>
      <c r="CD127" s="105"/>
      <c r="CE127" s="106"/>
      <c r="CF127" s="104"/>
      <c r="CG127" s="105"/>
      <c r="CH127" s="105"/>
      <c r="CI127" s="106"/>
      <c r="CJ127" s="104"/>
      <c r="CK127" s="105"/>
      <c r="CL127" s="105"/>
      <c r="CM127" s="106"/>
      <c r="CN127" s="104"/>
      <c r="CO127" s="105"/>
      <c r="CP127" s="105"/>
      <c r="CQ127" s="106"/>
      <c r="CR127" s="104"/>
      <c r="CS127" s="105"/>
      <c r="CT127" s="105"/>
      <c r="CU127" s="106"/>
      <c r="CV127" s="166" t="str">
        <f t="shared" si="109"/>
        <v/>
      </c>
      <c r="CX127" s="254"/>
      <c r="CY127" s="184" t="str">
        <f>IF(CZ127="","",COUNTA(CZ90:CZ127))</f>
        <v/>
      </c>
      <c r="CZ127" s="185" t="str">
        <f>$D$127</f>
        <v/>
      </c>
      <c r="DA127" s="104"/>
      <c r="DB127" s="105"/>
      <c r="DC127" s="105"/>
      <c r="DD127" s="106"/>
      <c r="DE127" s="104"/>
      <c r="DF127" s="105"/>
      <c r="DG127" s="105"/>
      <c r="DH127" s="106"/>
      <c r="DI127" s="104"/>
      <c r="DJ127" s="105"/>
      <c r="DK127" s="105"/>
      <c r="DL127" s="106"/>
      <c r="DM127" s="104"/>
      <c r="DN127" s="105"/>
      <c r="DO127" s="105"/>
      <c r="DP127" s="106"/>
      <c r="DQ127" s="104"/>
      <c r="DR127" s="105"/>
      <c r="DS127" s="105"/>
      <c r="DT127" s="106"/>
      <c r="DU127" s="184" t="str">
        <f t="shared" si="110"/>
        <v/>
      </c>
      <c r="DV127" s="82" t="str">
        <f>IF(初期設定!L45="","",初期設定!$K$5&amp;正答数入力!CY127&amp;正答数入力!CZ127)</f>
        <v/>
      </c>
    </row>
    <row r="128" spans="2:126" x14ac:dyDescent="0.15">
      <c r="B128" s="302"/>
      <c r="C128" s="112" t="str">
        <f>IF(D128="","",COUNTA(D90:D128))</f>
        <v/>
      </c>
      <c r="D128" s="113" t="str">
        <f>IF(初期設定!L46="","",初期設定!L46)</f>
        <v/>
      </c>
      <c r="E128" s="104"/>
      <c r="F128" s="105"/>
      <c r="G128" s="105"/>
      <c r="H128" s="106"/>
      <c r="I128" s="104"/>
      <c r="J128" s="105"/>
      <c r="K128" s="105"/>
      <c r="L128" s="106"/>
      <c r="M128" s="104"/>
      <c r="N128" s="105"/>
      <c r="O128" s="105"/>
      <c r="P128" s="106"/>
      <c r="Q128" s="104"/>
      <c r="R128" s="105"/>
      <c r="S128" s="105"/>
      <c r="T128" s="106"/>
      <c r="U128" s="104"/>
      <c r="V128" s="105"/>
      <c r="W128" s="105"/>
      <c r="X128" s="106"/>
      <c r="Y128" s="112" t="str">
        <f t="shared" si="106"/>
        <v/>
      </c>
      <c r="Z128" s="51"/>
      <c r="AA128" s="257"/>
      <c r="AB128" s="130" t="str">
        <f>IF(AC128="","",COUNTA(AC90:AC128))</f>
        <v/>
      </c>
      <c r="AC128" s="131" t="str">
        <f>$D$128</f>
        <v/>
      </c>
      <c r="AD128" s="104"/>
      <c r="AE128" s="105"/>
      <c r="AF128" s="105"/>
      <c r="AG128" s="106"/>
      <c r="AH128" s="104"/>
      <c r="AI128" s="105"/>
      <c r="AJ128" s="105"/>
      <c r="AK128" s="106"/>
      <c r="AL128" s="104"/>
      <c r="AM128" s="105"/>
      <c r="AN128" s="105"/>
      <c r="AO128" s="106"/>
      <c r="AP128" s="104"/>
      <c r="AQ128" s="105"/>
      <c r="AR128" s="105"/>
      <c r="AS128" s="106"/>
      <c r="AT128" s="104"/>
      <c r="AU128" s="105"/>
      <c r="AV128" s="105"/>
      <c r="AW128" s="106"/>
      <c r="AX128" s="130" t="str">
        <f t="shared" si="107"/>
        <v/>
      </c>
      <c r="AZ128" s="260"/>
      <c r="BA128" s="148" t="str">
        <f>IF(BB128="","",COUNTA(BB90:BB128))</f>
        <v/>
      </c>
      <c r="BB128" s="149" t="str">
        <f>$D$128</f>
        <v/>
      </c>
      <c r="BC128" s="104"/>
      <c r="BD128" s="105"/>
      <c r="BE128" s="105"/>
      <c r="BF128" s="106"/>
      <c r="BG128" s="104"/>
      <c r="BH128" s="105"/>
      <c r="BI128" s="105"/>
      <c r="BJ128" s="106"/>
      <c r="BK128" s="104"/>
      <c r="BL128" s="105"/>
      <c r="BM128" s="105"/>
      <c r="BN128" s="106"/>
      <c r="BO128" s="104"/>
      <c r="BP128" s="105"/>
      <c r="BQ128" s="105"/>
      <c r="BR128" s="106"/>
      <c r="BS128" s="104"/>
      <c r="BT128" s="105"/>
      <c r="BU128" s="105"/>
      <c r="BV128" s="106"/>
      <c r="BW128" s="148" t="str">
        <f t="shared" si="108"/>
        <v/>
      </c>
      <c r="BY128" s="236"/>
      <c r="BZ128" s="166" t="str">
        <f>IF(CA128="","",COUNTA(CA90:CA128))</f>
        <v/>
      </c>
      <c r="CA128" s="167" t="str">
        <f>$D$128</f>
        <v/>
      </c>
      <c r="CB128" s="104"/>
      <c r="CC128" s="105"/>
      <c r="CD128" s="105"/>
      <c r="CE128" s="106"/>
      <c r="CF128" s="104"/>
      <c r="CG128" s="105"/>
      <c r="CH128" s="105"/>
      <c r="CI128" s="106"/>
      <c r="CJ128" s="104"/>
      <c r="CK128" s="105"/>
      <c r="CL128" s="105"/>
      <c r="CM128" s="106"/>
      <c r="CN128" s="104"/>
      <c r="CO128" s="105"/>
      <c r="CP128" s="105"/>
      <c r="CQ128" s="106"/>
      <c r="CR128" s="104"/>
      <c r="CS128" s="105"/>
      <c r="CT128" s="105"/>
      <c r="CU128" s="106"/>
      <c r="CV128" s="166" t="str">
        <f t="shared" si="109"/>
        <v/>
      </c>
      <c r="CX128" s="254"/>
      <c r="CY128" s="184" t="str">
        <f>IF(CZ128="","",COUNTA(CZ90:CZ128))</f>
        <v/>
      </c>
      <c r="CZ128" s="185" t="str">
        <f>$D$128</f>
        <v/>
      </c>
      <c r="DA128" s="104"/>
      <c r="DB128" s="105"/>
      <c r="DC128" s="105"/>
      <c r="DD128" s="106"/>
      <c r="DE128" s="104"/>
      <c r="DF128" s="105"/>
      <c r="DG128" s="105"/>
      <c r="DH128" s="106"/>
      <c r="DI128" s="104"/>
      <c r="DJ128" s="105"/>
      <c r="DK128" s="105"/>
      <c r="DL128" s="106"/>
      <c r="DM128" s="104"/>
      <c r="DN128" s="105"/>
      <c r="DO128" s="105"/>
      <c r="DP128" s="106"/>
      <c r="DQ128" s="104"/>
      <c r="DR128" s="105"/>
      <c r="DS128" s="105"/>
      <c r="DT128" s="106"/>
      <c r="DU128" s="184" t="str">
        <f t="shared" si="110"/>
        <v/>
      </c>
      <c r="DV128" s="82" t="str">
        <f>IF(初期設定!L46="","",初期設定!$K$5&amp;正答数入力!CY128&amp;正答数入力!CZ128)</f>
        <v/>
      </c>
    </row>
    <row r="129" spans="1:126" x14ac:dyDescent="0.15">
      <c r="B129" s="302"/>
      <c r="C129" s="116" t="str">
        <f>IF(D129="","",COUNTA(D90:D129))</f>
        <v/>
      </c>
      <c r="D129" s="115" t="str">
        <f>IF(初期設定!L47="","",初期設定!L47)</f>
        <v/>
      </c>
      <c r="E129" s="107"/>
      <c r="F129" s="108"/>
      <c r="G129" s="108"/>
      <c r="H129" s="109"/>
      <c r="I129" s="107"/>
      <c r="J129" s="108"/>
      <c r="K129" s="108"/>
      <c r="L129" s="109"/>
      <c r="M129" s="107"/>
      <c r="N129" s="108"/>
      <c r="O129" s="108"/>
      <c r="P129" s="109"/>
      <c r="Q129" s="107"/>
      <c r="R129" s="108"/>
      <c r="S129" s="108"/>
      <c r="T129" s="109"/>
      <c r="U129" s="107"/>
      <c r="V129" s="108"/>
      <c r="W129" s="108"/>
      <c r="X129" s="109"/>
      <c r="Y129" s="114" t="str">
        <f t="shared" si="106"/>
        <v/>
      </c>
      <c r="Z129" s="51"/>
      <c r="AA129" s="257"/>
      <c r="AB129" s="134" t="str">
        <f>IF(AC129="","",COUNTA(AC90:AC129))</f>
        <v/>
      </c>
      <c r="AC129" s="133" t="str">
        <f>$D$129</f>
        <v/>
      </c>
      <c r="AD129" s="107"/>
      <c r="AE129" s="108"/>
      <c r="AF129" s="108"/>
      <c r="AG129" s="109"/>
      <c r="AH129" s="107"/>
      <c r="AI129" s="108"/>
      <c r="AJ129" s="108"/>
      <c r="AK129" s="109"/>
      <c r="AL129" s="107"/>
      <c r="AM129" s="108"/>
      <c r="AN129" s="108"/>
      <c r="AO129" s="109"/>
      <c r="AP129" s="107"/>
      <c r="AQ129" s="108"/>
      <c r="AR129" s="108"/>
      <c r="AS129" s="109"/>
      <c r="AT129" s="107"/>
      <c r="AU129" s="108"/>
      <c r="AV129" s="108"/>
      <c r="AW129" s="109"/>
      <c r="AX129" s="132" t="str">
        <f t="shared" si="107"/>
        <v/>
      </c>
      <c r="AZ129" s="260"/>
      <c r="BA129" s="152" t="str">
        <f>IF(BB129="","",COUNTA(BB90:BB129))</f>
        <v/>
      </c>
      <c r="BB129" s="151" t="str">
        <f>$D$129</f>
        <v/>
      </c>
      <c r="BC129" s="107"/>
      <c r="BD129" s="108"/>
      <c r="BE129" s="108"/>
      <c r="BF129" s="109"/>
      <c r="BG129" s="107"/>
      <c r="BH129" s="108"/>
      <c r="BI129" s="108"/>
      <c r="BJ129" s="109"/>
      <c r="BK129" s="107"/>
      <c r="BL129" s="108"/>
      <c r="BM129" s="108"/>
      <c r="BN129" s="109"/>
      <c r="BO129" s="107"/>
      <c r="BP129" s="108"/>
      <c r="BQ129" s="108"/>
      <c r="BR129" s="109"/>
      <c r="BS129" s="107"/>
      <c r="BT129" s="108"/>
      <c r="BU129" s="108"/>
      <c r="BV129" s="109"/>
      <c r="BW129" s="150" t="str">
        <f t="shared" si="108"/>
        <v/>
      </c>
      <c r="BY129" s="236"/>
      <c r="BZ129" s="170" t="str">
        <f>IF(CA129="","",COUNTA(CA90:CA129))</f>
        <v/>
      </c>
      <c r="CA129" s="169" t="str">
        <f>$D$129</f>
        <v/>
      </c>
      <c r="CB129" s="107"/>
      <c r="CC129" s="108"/>
      <c r="CD129" s="108"/>
      <c r="CE129" s="109"/>
      <c r="CF129" s="107"/>
      <c r="CG129" s="108"/>
      <c r="CH129" s="108"/>
      <c r="CI129" s="109"/>
      <c r="CJ129" s="107"/>
      <c r="CK129" s="108"/>
      <c r="CL129" s="108"/>
      <c r="CM129" s="109"/>
      <c r="CN129" s="107"/>
      <c r="CO129" s="108"/>
      <c r="CP129" s="108"/>
      <c r="CQ129" s="109"/>
      <c r="CR129" s="107"/>
      <c r="CS129" s="108"/>
      <c r="CT129" s="108"/>
      <c r="CU129" s="109"/>
      <c r="CV129" s="168" t="str">
        <f t="shared" si="109"/>
        <v/>
      </c>
      <c r="CX129" s="254"/>
      <c r="CY129" s="188" t="str">
        <f>IF(CZ129="","",COUNTA(CZ90:CZ129))</f>
        <v/>
      </c>
      <c r="CZ129" s="187" t="str">
        <f>$D$129</f>
        <v/>
      </c>
      <c r="DA129" s="107"/>
      <c r="DB129" s="108"/>
      <c r="DC129" s="108"/>
      <c r="DD129" s="109"/>
      <c r="DE129" s="107"/>
      <c r="DF129" s="108"/>
      <c r="DG129" s="108"/>
      <c r="DH129" s="109"/>
      <c r="DI129" s="107"/>
      <c r="DJ129" s="108"/>
      <c r="DK129" s="108"/>
      <c r="DL129" s="109"/>
      <c r="DM129" s="107"/>
      <c r="DN129" s="108"/>
      <c r="DO129" s="108"/>
      <c r="DP129" s="109"/>
      <c r="DQ129" s="107"/>
      <c r="DR129" s="108"/>
      <c r="DS129" s="108"/>
      <c r="DT129" s="109"/>
      <c r="DU129" s="186" t="str">
        <f t="shared" si="110"/>
        <v/>
      </c>
      <c r="DV129" s="82" t="str">
        <f>IF(初期設定!L47="","",初期設定!$K$5&amp;正答数入力!CY129&amp;正答数入力!CZ129)</f>
        <v/>
      </c>
    </row>
    <row r="130" spans="1:126" x14ac:dyDescent="0.15">
      <c r="B130" s="302"/>
      <c r="C130" s="117"/>
      <c r="D130" s="125" t="s">
        <v>125</v>
      </c>
      <c r="E130" s="119" t="str">
        <f>IF(COUNT(E90:E129)=0,"",SUM(E90:E129))</f>
        <v/>
      </c>
      <c r="F130" s="120" t="str">
        <f t="shared" ref="F130:Y130" si="111">IF(COUNT(F90:F129)=0,"",SUM(F90:F129))</f>
        <v/>
      </c>
      <c r="G130" s="120" t="str">
        <f t="shared" si="111"/>
        <v/>
      </c>
      <c r="H130" s="121" t="str">
        <f t="shared" si="111"/>
        <v/>
      </c>
      <c r="I130" s="119" t="str">
        <f t="shared" si="111"/>
        <v/>
      </c>
      <c r="J130" s="120" t="str">
        <f t="shared" si="111"/>
        <v/>
      </c>
      <c r="K130" s="120" t="str">
        <f t="shared" si="111"/>
        <v/>
      </c>
      <c r="L130" s="121" t="str">
        <f t="shared" si="111"/>
        <v/>
      </c>
      <c r="M130" s="119" t="str">
        <f t="shared" si="111"/>
        <v/>
      </c>
      <c r="N130" s="120" t="str">
        <f t="shared" si="111"/>
        <v/>
      </c>
      <c r="O130" s="120" t="str">
        <f t="shared" si="111"/>
        <v/>
      </c>
      <c r="P130" s="121" t="str">
        <f t="shared" si="111"/>
        <v/>
      </c>
      <c r="Q130" s="119" t="str">
        <f t="shared" si="111"/>
        <v/>
      </c>
      <c r="R130" s="120" t="str">
        <f t="shared" si="111"/>
        <v/>
      </c>
      <c r="S130" s="120" t="str">
        <f t="shared" si="111"/>
        <v/>
      </c>
      <c r="T130" s="121" t="str">
        <f t="shared" si="111"/>
        <v/>
      </c>
      <c r="U130" s="119" t="str">
        <f t="shared" si="111"/>
        <v/>
      </c>
      <c r="V130" s="120" t="str">
        <f t="shared" si="111"/>
        <v/>
      </c>
      <c r="W130" s="120" t="str">
        <f t="shared" si="111"/>
        <v/>
      </c>
      <c r="X130" s="121" t="str">
        <f t="shared" si="111"/>
        <v/>
      </c>
      <c r="Y130" s="126" t="str">
        <f t="shared" si="111"/>
        <v/>
      </c>
      <c r="AA130" s="257"/>
      <c r="AB130" s="135"/>
      <c r="AC130" s="137" t="s">
        <v>125</v>
      </c>
      <c r="AD130" s="138" t="str">
        <f>IF(COUNT(AD90:AD129)=0,"",SUM(AD90:AD129))</f>
        <v/>
      </c>
      <c r="AE130" s="139" t="str">
        <f t="shared" ref="AE130:AX130" si="112">IF(COUNT(AE90:AE129)=0,"",SUM(AE90:AE129))</f>
        <v/>
      </c>
      <c r="AF130" s="139" t="str">
        <f t="shared" si="112"/>
        <v/>
      </c>
      <c r="AG130" s="140" t="str">
        <f t="shared" si="112"/>
        <v/>
      </c>
      <c r="AH130" s="138" t="str">
        <f t="shared" si="112"/>
        <v/>
      </c>
      <c r="AI130" s="139" t="str">
        <f t="shared" si="112"/>
        <v/>
      </c>
      <c r="AJ130" s="139" t="str">
        <f t="shared" si="112"/>
        <v/>
      </c>
      <c r="AK130" s="140" t="str">
        <f t="shared" si="112"/>
        <v/>
      </c>
      <c r="AL130" s="138" t="str">
        <f t="shared" si="112"/>
        <v/>
      </c>
      <c r="AM130" s="139" t="str">
        <f t="shared" si="112"/>
        <v/>
      </c>
      <c r="AN130" s="139" t="str">
        <f t="shared" si="112"/>
        <v/>
      </c>
      <c r="AO130" s="140" t="str">
        <f t="shared" si="112"/>
        <v/>
      </c>
      <c r="AP130" s="138" t="str">
        <f t="shared" si="112"/>
        <v/>
      </c>
      <c r="AQ130" s="139" t="str">
        <f t="shared" si="112"/>
        <v/>
      </c>
      <c r="AR130" s="139" t="str">
        <f t="shared" si="112"/>
        <v/>
      </c>
      <c r="AS130" s="140" t="str">
        <f t="shared" si="112"/>
        <v/>
      </c>
      <c r="AT130" s="138" t="str">
        <f t="shared" si="112"/>
        <v/>
      </c>
      <c r="AU130" s="139" t="str">
        <f t="shared" si="112"/>
        <v/>
      </c>
      <c r="AV130" s="139" t="str">
        <f t="shared" si="112"/>
        <v/>
      </c>
      <c r="AW130" s="140" t="str">
        <f t="shared" si="112"/>
        <v/>
      </c>
      <c r="AX130" s="144" t="str">
        <f t="shared" si="112"/>
        <v/>
      </c>
      <c r="AZ130" s="260"/>
      <c r="BA130" s="153"/>
      <c r="BB130" s="155" t="s">
        <v>202</v>
      </c>
      <c r="BC130" s="156" t="str">
        <f>IF(COUNT(BC90:BC129)=0,"",SUM(BC90:BC129))</f>
        <v/>
      </c>
      <c r="BD130" s="157" t="str">
        <f t="shared" ref="BD130:BW130" si="113">IF(COUNT(BD90:BD129)=0,"",SUM(BD90:BD129))</f>
        <v/>
      </c>
      <c r="BE130" s="157" t="str">
        <f t="shared" si="113"/>
        <v/>
      </c>
      <c r="BF130" s="158" t="str">
        <f t="shared" si="113"/>
        <v/>
      </c>
      <c r="BG130" s="156" t="str">
        <f t="shared" si="113"/>
        <v/>
      </c>
      <c r="BH130" s="157" t="str">
        <f t="shared" si="113"/>
        <v/>
      </c>
      <c r="BI130" s="157" t="str">
        <f t="shared" si="113"/>
        <v/>
      </c>
      <c r="BJ130" s="158" t="str">
        <f t="shared" si="113"/>
        <v/>
      </c>
      <c r="BK130" s="156" t="str">
        <f t="shared" si="113"/>
        <v/>
      </c>
      <c r="BL130" s="157" t="str">
        <f t="shared" si="113"/>
        <v/>
      </c>
      <c r="BM130" s="157" t="str">
        <f t="shared" si="113"/>
        <v/>
      </c>
      <c r="BN130" s="158" t="str">
        <f t="shared" si="113"/>
        <v/>
      </c>
      <c r="BO130" s="156" t="str">
        <f t="shared" si="113"/>
        <v/>
      </c>
      <c r="BP130" s="157" t="str">
        <f t="shared" si="113"/>
        <v/>
      </c>
      <c r="BQ130" s="157" t="str">
        <f t="shared" si="113"/>
        <v/>
      </c>
      <c r="BR130" s="158" t="str">
        <f t="shared" si="113"/>
        <v/>
      </c>
      <c r="BS130" s="156" t="str">
        <f t="shared" si="113"/>
        <v/>
      </c>
      <c r="BT130" s="157" t="str">
        <f t="shared" si="113"/>
        <v/>
      </c>
      <c r="BU130" s="157" t="str">
        <f t="shared" si="113"/>
        <v/>
      </c>
      <c r="BV130" s="158" t="str">
        <f t="shared" si="113"/>
        <v/>
      </c>
      <c r="BW130" s="162" t="str">
        <f t="shared" si="113"/>
        <v/>
      </c>
      <c r="BY130" s="236"/>
      <c r="BZ130" s="171"/>
      <c r="CA130" s="173" t="s">
        <v>202</v>
      </c>
      <c r="CB130" s="174" t="str">
        <f>IF(COUNT(CB90:CB129)=0,"",SUM(CB90:CB129))</f>
        <v/>
      </c>
      <c r="CC130" s="175" t="str">
        <f t="shared" ref="CC130:CV130" si="114">IF(COUNT(CC90:CC129)=0,"",SUM(CC90:CC129))</f>
        <v/>
      </c>
      <c r="CD130" s="175" t="str">
        <f t="shared" si="114"/>
        <v/>
      </c>
      <c r="CE130" s="176" t="str">
        <f t="shared" si="114"/>
        <v/>
      </c>
      <c r="CF130" s="174" t="str">
        <f t="shared" si="114"/>
        <v/>
      </c>
      <c r="CG130" s="175" t="str">
        <f t="shared" si="114"/>
        <v/>
      </c>
      <c r="CH130" s="175" t="str">
        <f t="shared" si="114"/>
        <v/>
      </c>
      <c r="CI130" s="176" t="str">
        <f t="shared" si="114"/>
        <v/>
      </c>
      <c r="CJ130" s="174" t="str">
        <f t="shared" si="114"/>
        <v/>
      </c>
      <c r="CK130" s="175" t="str">
        <f t="shared" si="114"/>
        <v/>
      </c>
      <c r="CL130" s="175" t="str">
        <f t="shared" si="114"/>
        <v/>
      </c>
      <c r="CM130" s="176" t="str">
        <f t="shared" si="114"/>
        <v/>
      </c>
      <c r="CN130" s="174" t="str">
        <f t="shared" si="114"/>
        <v/>
      </c>
      <c r="CO130" s="175" t="str">
        <f t="shared" si="114"/>
        <v/>
      </c>
      <c r="CP130" s="175" t="str">
        <f t="shared" si="114"/>
        <v/>
      </c>
      <c r="CQ130" s="176" t="str">
        <f t="shared" si="114"/>
        <v/>
      </c>
      <c r="CR130" s="174" t="str">
        <f t="shared" si="114"/>
        <v/>
      </c>
      <c r="CS130" s="175" t="str">
        <f t="shared" si="114"/>
        <v/>
      </c>
      <c r="CT130" s="175" t="str">
        <f t="shared" si="114"/>
        <v/>
      </c>
      <c r="CU130" s="176" t="str">
        <f t="shared" si="114"/>
        <v/>
      </c>
      <c r="CV130" s="180" t="str">
        <f t="shared" si="114"/>
        <v/>
      </c>
      <c r="CX130" s="254"/>
      <c r="CY130" s="189"/>
      <c r="CZ130" s="191" t="s">
        <v>202</v>
      </c>
      <c r="DA130" s="192" t="str">
        <f>IF(COUNT(DA90:DA129)=0,"",SUM(DA90:DA129))</f>
        <v/>
      </c>
      <c r="DB130" s="193" t="str">
        <f t="shared" ref="DB130:DU130" si="115">IF(COUNT(DB90:DB129)=0,"",SUM(DB90:DB129))</f>
        <v/>
      </c>
      <c r="DC130" s="193" t="str">
        <f t="shared" si="115"/>
        <v/>
      </c>
      <c r="DD130" s="194" t="str">
        <f t="shared" si="115"/>
        <v/>
      </c>
      <c r="DE130" s="192" t="str">
        <f t="shared" si="115"/>
        <v/>
      </c>
      <c r="DF130" s="193" t="str">
        <f t="shared" si="115"/>
        <v/>
      </c>
      <c r="DG130" s="193" t="str">
        <f t="shared" si="115"/>
        <v/>
      </c>
      <c r="DH130" s="194" t="str">
        <f t="shared" si="115"/>
        <v/>
      </c>
      <c r="DI130" s="192" t="str">
        <f t="shared" si="115"/>
        <v/>
      </c>
      <c r="DJ130" s="193" t="str">
        <f t="shared" si="115"/>
        <v/>
      </c>
      <c r="DK130" s="193" t="str">
        <f t="shared" si="115"/>
        <v/>
      </c>
      <c r="DL130" s="194" t="str">
        <f t="shared" si="115"/>
        <v/>
      </c>
      <c r="DM130" s="192" t="str">
        <f t="shared" si="115"/>
        <v/>
      </c>
      <c r="DN130" s="193" t="str">
        <f t="shared" si="115"/>
        <v/>
      </c>
      <c r="DO130" s="193" t="str">
        <f t="shared" si="115"/>
        <v/>
      </c>
      <c r="DP130" s="194" t="str">
        <f t="shared" si="115"/>
        <v/>
      </c>
      <c r="DQ130" s="192" t="str">
        <f t="shared" si="115"/>
        <v/>
      </c>
      <c r="DR130" s="193" t="str">
        <f t="shared" si="115"/>
        <v/>
      </c>
      <c r="DS130" s="193" t="str">
        <f t="shared" si="115"/>
        <v/>
      </c>
      <c r="DT130" s="194" t="str">
        <f t="shared" si="115"/>
        <v/>
      </c>
      <c r="DU130" s="198" t="str">
        <f t="shared" si="115"/>
        <v/>
      </c>
      <c r="DV130" s="82"/>
    </row>
    <row r="131" spans="1:126" x14ac:dyDescent="0.15">
      <c r="B131" s="303"/>
      <c r="C131" s="118"/>
      <c r="D131" s="125" t="s">
        <v>136</v>
      </c>
      <c r="E131" s="122" t="str">
        <f>IF(ISERROR(AVERAGE(E90:E129)),"",TEXT(AVERAGE(E90:E129),"0.0"))</f>
        <v/>
      </c>
      <c r="F131" s="123" t="str">
        <f t="shared" ref="F131:Y131" si="116">IF(ISERROR(AVERAGE(F90:F129)),"",TEXT(AVERAGE(F90:F129),"0.0"))</f>
        <v/>
      </c>
      <c r="G131" s="123" t="str">
        <f t="shared" si="116"/>
        <v/>
      </c>
      <c r="H131" s="124" t="str">
        <f t="shared" si="116"/>
        <v/>
      </c>
      <c r="I131" s="122" t="str">
        <f t="shared" si="116"/>
        <v/>
      </c>
      <c r="J131" s="123" t="str">
        <f t="shared" si="116"/>
        <v/>
      </c>
      <c r="K131" s="123" t="str">
        <f t="shared" si="116"/>
        <v/>
      </c>
      <c r="L131" s="124" t="str">
        <f t="shared" si="116"/>
        <v/>
      </c>
      <c r="M131" s="122" t="str">
        <f t="shared" si="116"/>
        <v/>
      </c>
      <c r="N131" s="123" t="str">
        <f t="shared" si="116"/>
        <v/>
      </c>
      <c r="O131" s="123" t="str">
        <f t="shared" si="116"/>
        <v/>
      </c>
      <c r="P131" s="124" t="str">
        <f t="shared" si="116"/>
        <v/>
      </c>
      <c r="Q131" s="122" t="str">
        <f t="shared" si="116"/>
        <v/>
      </c>
      <c r="R131" s="123" t="str">
        <f t="shared" si="116"/>
        <v/>
      </c>
      <c r="S131" s="123" t="str">
        <f t="shared" si="116"/>
        <v/>
      </c>
      <c r="T131" s="124" t="str">
        <f t="shared" si="116"/>
        <v/>
      </c>
      <c r="U131" s="122" t="str">
        <f t="shared" si="116"/>
        <v/>
      </c>
      <c r="V131" s="123" t="str">
        <f t="shared" si="116"/>
        <v/>
      </c>
      <c r="W131" s="123" t="str">
        <f t="shared" si="116"/>
        <v/>
      </c>
      <c r="X131" s="124" t="str">
        <f t="shared" si="116"/>
        <v/>
      </c>
      <c r="Y131" s="127" t="str">
        <f t="shared" si="116"/>
        <v/>
      </c>
      <c r="AA131" s="258"/>
      <c r="AB131" s="136"/>
      <c r="AC131" s="137" t="s">
        <v>136</v>
      </c>
      <c r="AD131" s="141" t="str">
        <f>IF(ISERROR(AVERAGE(AD90:AD129)),"",TEXT(AVERAGE(AD90:AD129),"0.0"))</f>
        <v/>
      </c>
      <c r="AE131" s="142" t="str">
        <f t="shared" ref="AE131:AX131" si="117">IF(ISERROR(AVERAGE(AE90:AE129)),"",TEXT(AVERAGE(AE90:AE129),"0.0"))</f>
        <v/>
      </c>
      <c r="AF131" s="142" t="str">
        <f t="shared" si="117"/>
        <v/>
      </c>
      <c r="AG131" s="143" t="str">
        <f t="shared" si="117"/>
        <v/>
      </c>
      <c r="AH131" s="141" t="str">
        <f t="shared" si="117"/>
        <v/>
      </c>
      <c r="AI131" s="142" t="str">
        <f t="shared" si="117"/>
        <v/>
      </c>
      <c r="AJ131" s="142" t="str">
        <f t="shared" si="117"/>
        <v/>
      </c>
      <c r="AK131" s="143" t="str">
        <f t="shared" si="117"/>
        <v/>
      </c>
      <c r="AL131" s="141" t="str">
        <f t="shared" si="117"/>
        <v/>
      </c>
      <c r="AM131" s="142" t="str">
        <f t="shared" si="117"/>
        <v/>
      </c>
      <c r="AN131" s="142" t="str">
        <f t="shared" si="117"/>
        <v/>
      </c>
      <c r="AO131" s="143" t="str">
        <f t="shared" si="117"/>
        <v/>
      </c>
      <c r="AP131" s="141" t="str">
        <f t="shared" si="117"/>
        <v/>
      </c>
      <c r="AQ131" s="142" t="str">
        <f t="shared" si="117"/>
        <v/>
      </c>
      <c r="AR131" s="142" t="str">
        <f t="shared" si="117"/>
        <v/>
      </c>
      <c r="AS131" s="143" t="str">
        <f t="shared" si="117"/>
        <v/>
      </c>
      <c r="AT131" s="141" t="str">
        <f t="shared" si="117"/>
        <v/>
      </c>
      <c r="AU131" s="142" t="str">
        <f t="shared" si="117"/>
        <v/>
      </c>
      <c r="AV131" s="142" t="str">
        <f t="shared" si="117"/>
        <v/>
      </c>
      <c r="AW131" s="143" t="str">
        <f t="shared" si="117"/>
        <v/>
      </c>
      <c r="AX131" s="145" t="str">
        <f t="shared" si="117"/>
        <v/>
      </c>
      <c r="AZ131" s="261"/>
      <c r="BA131" s="154"/>
      <c r="BB131" s="155" t="s">
        <v>203</v>
      </c>
      <c r="BC131" s="159" t="str">
        <f>IF(ISERROR(AVERAGE(BC90:BC129)),"",TEXT(AVERAGE(BC90:BC129),"0.0"))</f>
        <v/>
      </c>
      <c r="BD131" s="160" t="str">
        <f t="shared" ref="BD131:BW131" si="118">IF(ISERROR(AVERAGE(BD90:BD129)),"",TEXT(AVERAGE(BD90:BD129),"0.0"))</f>
        <v/>
      </c>
      <c r="BE131" s="160" t="str">
        <f t="shared" si="118"/>
        <v/>
      </c>
      <c r="BF131" s="161" t="str">
        <f t="shared" si="118"/>
        <v/>
      </c>
      <c r="BG131" s="159" t="str">
        <f t="shared" si="118"/>
        <v/>
      </c>
      <c r="BH131" s="160" t="str">
        <f t="shared" si="118"/>
        <v/>
      </c>
      <c r="BI131" s="160" t="str">
        <f t="shared" si="118"/>
        <v/>
      </c>
      <c r="BJ131" s="161" t="str">
        <f t="shared" si="118"/>
        <v/>
      </c>
      <c r="BK131" s="159" t="str">
        <f t="shared" si="118"/>
        <v/>
      </c>
      <c r="BL131" s="160" t="str">
        <f t="shared" si="118"/>
        <v/>
      </c>
      <c r="BM131" s="160" t="str">
        <f t="shared" si="118"/>
        <v/>
      </c>
      <c r="BN131" s="161" t="str">
        <f t="shared" si="118"/>
        <v/>
      </c>
      <c r="BO131" s="159" t="str">
        <f t="shared" si="118"/>
        <v/>
      </c>
      <c r="BP131" s="160" t="str">
        <f t="shared" si="118"/>
        <v/>
      </c>
      <c r="BQ131" s="160" t="str">
        <f t="shared" si="118"/>
        <v/>
      </c>
      <c r="BR131" s="161" t="str">
        <f t="shared" si="118"/>
        <v/>
      </c>
      <c r="BS131" s="159" t="str">
        <f t="shared" si="118"/>
        <v/>
      </c>
      <c r="BT131" s="160" t="str">
        <f t="shared" si="118"/>
        <v/>
      </c>
      <c r="BU131" s="160" t="str">
        <f t="shared" si="118"/>
        <v/>
      </c>
      <c r="BV131" s="161" t="str">
        <f t="shared" si="118"/>
        <v/>
      </c>
      <c r="BW131" s="163" t="str">
        <f t="shared" si="118"/>
        <v/>
      </c>
      <c r="BY131" s="237"/>
      <c r="BZ131" s="172"/>
      <c r="CA131" s="173" t="s">
        <v>203</v>
      </c>
      <c r="CB131" s="177" t="str">
        <f>IF(ISERROR(AVERAGE(CB90:CB129)),"",TEXT(AVERAGE(CB90:CB129),"0.0"))</f>
        <v/>
      </c>
      <c r="CC131" s="178" t="str">
        <f t="shared" ref="CC131:CV131" si="119">IF(ISERROR(AVERAGE(CC90:CC129)),"",TEXT(AVERAGE(CC90:CC129),"0.0"))</f>
        <v/>
      </c>
      <c r="CD131" s="178" t="str">
        <f t="shared" si="119"/>
        <v/>
      </c>
      <c r="CE131" s="179" t="str">
        <f t="shared" si="119"/>
        <v/>
      </c>
      <c r="CF131" s="177" t="str">
        <f t="shared" si="119"/>
        <v/>
      </c>
      <c r="CG131" s="178" t="str">
        <f t="shared" si="119"/>
        <v/>
      </c>
      <c r="CH131" s="178" t="str">
        <f t="shared" si="119"/>
        <v/>
      </c>
      <c r="CI131" s="179" t="str">
        <f t="shared" si="119"/>
        <v/>
      </c>
      <c r="CJ131" s="177" t="str">
        <f t="shared" si="119"/>
        <v/>
      </c>
      <c r="CK131" s="178" t="str">
        <f t="shared" si="119"/>
        <v/>
      </c>
      <c r="CL131" s="178" t="str">
        <f t="shared" si="119"/>
        <v/>
      </c>
      <c r="CM131" s="179" t="str">
        <f t="shared" si="119"/>
        <v/>
      </c>
      <c r="CN131" s="177" t="str">
        <f t="shared" si="119"/>
        <v/>
      </c>
      <c r="CO131" s="178" t="str">
        <f t="shared" si="119"/>
        <v/>
      </c>
      <c r="CP131" s="178" t="str">
        <f t="shared" si="119"/>
        <v/>
      </c>
      <c r="CQ131" s="179" t="str">
        <f t="shared" si="119"/>
        <v/>
      </c>
      <c r="CR131" s="177" t="str">
        <f t="shared" si="119"/>
        <v/>
      </c>
      <c r="CS131" s="178" t="str">
        <f t="shared" si="119"/>
        <v/>
      </c>
      <c r="CT131" s="178" t="str">
        <f t="shared" si="119"/>
        <v/>
      </c>
      <c r="CU131" s="179" t="str">
        <f t="shared" si="119"/>
        <v/>
      </c>
      <c r="CV131" s="181" t="str">
        <f t="shared" si="119"/>
        <v/>
      </c>
      <c r="CX131" s="255"/>
      <c r="CY131" s="190"/>
      <c r="CZ131" s="191" t="s">
        <v>203</v>
      </c>
      <c r="DA131" s="195" t="str">
        <f>IF(ISERROR(AVERAGE(DA90:DA129)),"",TEXT(AVERAGE(DA90:DA129),"0.0"))</f>
        <v/>
      </c>
      <c r="DB131" s="196" t="str">
        <f t="shared" ref="DB131:DU131" si="120">IF(ISERROR(AVERAGE(DB90:DB129)),"",TEXT(AVERAGE(DB90:DB129),"0.0"))</f>
        <v/>
      </c>
      <c r="DC131" s="196" t="str">
        <f t="shared" si="120"/>
        <v/>
      </c>
      <c r="DD131" s="197" t="str">
        <f t="shared" si="120"/>
        <v/>
      </c>
      <c r="DE131" s="195" t="str">
        <f t="shared" si="120"/>
        <v/>
      </c>
      <c r="DF131" s="196" t="str">
        <f t="shared" si="120"/>
        <v/>
      </c>
      <c r="DG131" s="196" t="str">
        <f t="shared" si="120"/>
        <v/>
      </c>
      <c r="DH131" s="197" t="str">
        <f t="shared" si="120"/>
        <v/>
      </c>
      <c r="DI131" s="195" t="str">
        <f t="shared" si="120"/>
        <v/>
      </c>
      <c r="DJ131" s="196" t="str">
        <f t="shared" si="120"/>
        <v/>
      </c>
      <c r="DK131" s="196" t="str">
        <f t="shared" si="120"/>
        <v/>
      </c>
      <c r="DL131" s="197" t="str">
        <f t="shared" si="120"/>
        <v/>
      </c>
      <c r="DM131" s="195" t="str">
        <f t="shared" si="120"/>
        <v/>
      </c>
      <c r="DN131" s="196" t="str">
        <f t="shared" si="120"/>
        <v/>
      </c>
      <c r="DO131" s="196" t="str">
        <f t="shared" si="120"/>
        <v/>
      </c>
      <c r="DP131" s="197" t="str">
        <f t="shared" si="120"/>
        <v/>
      </c>
      <c r="DQ131" s="195" t="str">
        <f t="shared" si="120"/>
        <v/>
      </c>
      <c r="DR131" s="196" t="str">
        <f t="shared" si="120"/>
        <v/>
      </c>
      <c r="DS131" s="196" t="str">
        <f t="shared" si="120"/>
        <v/>
      </c>
      <c r="DT131" s="197" t="str">
        <f t="shared" si="120"/>
        <v/>
      </c>
      <c r="DU131" s="199" t="str">
        <f t="shared" si="120"/>
        <v/>
      </c>
      <c r="DV131" s="82"/>
    </row>
    <row r="132" spans="1:126" x14ac:dyDescent="0.15">
      <c r="A132" s="3"/>
      <c r="B132" s="301" t="str">
        <f>IF(初期設定!N5="","",初期設定!N5&amp;"組")</f>
        <v/>
      </c>
      <c r="C132" s="110" t="str">
        <f>IF(D132="","",COUNTA(D132:D132))</f>
        <v/>
      </c>
      <c r="D132" s="111" t="str">
        <f>IF(初期設定!O8="","",初期設定!O8)</f>
        <v/>
      </c>
      <c r="E132" s="101"/>
      <c r="F132" s="102"/>
      <c r="G132" s="102"/>
      <c r="H132" s="103"/>
      <c r="I132" s="101"/>
      <c r="J132" s="102"/>
      <c r="K132" s="102"/>
      <c r="L132" s="103"/>
      <c r="M132" s="101"/>
      <c r="N132" s="102"/>
      <c r="O132" s="102"/>
      <c r="P132" s="103"/>
      <c r="Q132" s="101"/>
      <c r="R132" s="102"/>
      <c r="S132" s="102"/>
      <c r="T132" s="103"/>
      <c r="U132" s="101"/>
      <c r="V132" s="102"/>
      <c r="W132" s="102"/>
      <c r="X132" s="103"/>
      <c r="Y132" s="110" t="str">
        <f>IF(COUNT(E132:X132)=0,"",SUM(E132:X132))</f>
        <v/>
      </c>
      <c r="Z132" s="51"/>
      <c r="AA132" s="256" t="str">
        <f>$B$132</f>
        <v/>
      </c>
      <c r="AB132" s="128" t="str">
        <f>IF(AC132="","",COUNTA(AC132:AC132))</f>
        <v/>
      </c>
      <c r="AC132" s="129" t="str">
        <f>$D$132</f>
        <v/>
      </c>
      <c r="AD132" s="101"/>
      <c r="AE132" s="102"/>
      <c r="AF132" s="102"/>
      <c r="AG132" s="103"/>
      <c r="AH132" s="101"/>
      <c r="AI132" s="102"/>
      <c r="AJ132" s="102"/>
      <c r="AK132" s="103"/>
      <c r="AL132" s="101"/>
      <c r="AM132" s="102"/>
      <c r="AN132" s="102"/>
      <c r="AO132" s="103"/>
      <c r="AP132" s="101"/>
      <c r="AQ132" s="102"/>
      <c r="AR132" s="102"/>
      <c r="AS132" s="103"/>
      <c r="AT132" s="101"/>
      <c r="AU132" s="102"/>
      <c r="AV132" s="102"/>
      <c r="AW132" s="103"/>
      <c r="AX132" s="128" t="str">
        <f>IF(COUNT(AD132:AW132)=0,"",SUM(AD132:AW132))</f>
        <v/>
      </c>
      <c r="AZ132" s="259" t="str">
        <f>$B$132</f>
        <v/>
      </c>
      <c r="BA132" s="146" t="str">
        <f>IF(BB132="","",COUNTA(BB132:BB132))</f>
        <v/>
      </c>
      <c r="BB132" s="147" t="str">
        <f>$D$132</f>
        <v/>
      </c>
      <c r="BC132" s="101"/>
      <c r="BD132" s="102"/>
      <c r="BE132" s="102"/>
      <c r="BF132" s="103"/>
      <c r="BG132" s="101"/>
      <c r="BH132" s="102"/>
      <c r="BI132" s="102"/>
      <c r="BJ132" s="103"/>
      <c r="BK132" s="101"/>
      <c r="BL132" s="102"/>
      <c r="BM132" s="102"/>
      <c r="BN132" s="103"/>
      <c r="BO132" s="101"/>
      <c r="BP132" s="102"/>
      <c r="BQ132" s="102"/>
      <c r="BR132" s="103"/>
      <c r="BS132" s="101"/>
      <c r="BT132" s="102"/>
      <c r="BU132" s="102"/>
      <c r="BV132" s="103"/>
      <c r="BW132" s="146" t="str">
        <f>IF(COUNT(BC132:BV132)=0,"",SUM(BC132:BV132))</f>
        <v/>
      </c>
      <c r="BY132" s="235" t="str">
        <f>$B$132</f>
        <v/>
      </c>
      <c r="BZ132" s="164" t="str">
        <f>IF(CA132="","",COUNTA(CA132:CA132))</f>
        <v/>
      </c>
      <c r="CA132" s="165" t="str">
        <f>$D$132</f>
        <v/>
      </c>
      <c r="CB132" s="101"/>
      <c r="CC132" s="102"/>
      <c r="CD132" s="102"/>
      <c r="CE132" s="103"/>
      <c r="CF132" s="101"/>
      <c r="CG132" s="102"/>
      <c r="CH132" s="102"/>
      <c r="CI132" s="103"/>
      <c r="CJ132" s="101"/>
      <c r="CK132" s="102"/>
      <c r="CL132" s="102"/>
      <c r="CM132" s="103"/>
      <c r="CN132" s="101"/>
      <c r="CO132" s="102"/>
      <c r="CP132" s="102"/>
      <c r="CQ132" s="103"/>
      <c r="CR132" s="101"/>
      <c r="CS132" s="102"/>
      <c r="CT132" s="102"/>
      <c r="CU132" s="103"/>
      <c r="CV132" s="164" t="str">
        <f>IF(COUNT(CB132:CU132)=0,"",SUM(CB132:CU132))</f>
        <v/>
      </c>
      <c r="CX132" s="253" t="str">
        <f>$B$132</f>
        <v/>
      </c>
      <c r="CY132" s="182" t="str">
        <f>IF(CZ132="","",COUNTA(CZ132:CZ132))</f>
        <v/>
      </c>
      <c r="CZ132" s="183" t="str">
        <f>$D$132</f>
        <v/>
      </c>
      <c r="DA132" s="101"/>
      <c r="DB132" s="102"/>
      <c r="DC132" s="102"/>
      <c r="DD132" s="103"/>
      <c r="DE132" s="101"/>
      <c r="DF132" s="102"/>
      <c r="DG132" s="102"/>
      <c r="DH132" s="103"/>
      <c r="DI132" s="101"/>
      <c r="DJ132" s="102"/>
      <c r="DK132" s="102"/>
      <c r="DL132" s="103"/>
      <c r="DM132" s="101"/>
      <c r="DN132" s="102"/>
      <c r="DO132" s="102"/>
      <c r="DP132" s="103"/>
      <c r="DQ132" s="101"/>
      <c r="DR132" s="102"/>
      <c r="DS132" s="102"/>
      <c r="DT132" s="103"/>
      <c r="DU132" s="182" t="str">
        <f>IF(COUNT(DA132:DT132)=0,"",SUM(DA132:DT132))</f>
        <v/>
      </c>
      <c r="DV132" s="82" t="str">
        <f>IF(初期設定!O8="","",初期設定!$N$5&amp;正答数入力!CY132&amp;正答数入力!CZ132)</f>
        <v/>
      </c>
    </row>
    <row r="133" spans="1:126" x14ac:dyDescent="0.15">
      <c r="A133" s="3"/>
      <c r="B133" s="302"/>
      <c r="C133" s="112" t="str">
        <f>IF(D133="","",COUNTA(D132:D133))</f>
        <v/>
      </c>
      <c r="D133" s="113" t="str">
        <f>IF(初期設定!O9="","",初期設定!O9)</f>
        <v/>
      </c>
      <c r="E133" s="104"/>
      <c r="F133" s="105"/>
      <c r="G133" s="105"/>
      <c r="H133" s="106"/>
      <c r="I133" s="104"/>
      <c r="J133" s="105"/>
      <c r="K133" s="105"/>
      <c r="L133" s="106"/>
      <c r="M133" s="104"/>
      <c r="N133" s="105"/>
      <c r="O133" s="105"/>
      <c r="P133" s="106"/>
      <c r="Q133" s="104"/>
      <c r="R133" s="105"/>
      <c r="S133" s="105"/>
      <c r="T133" s="106"/>
      <c r="U133" s="104"/>
      <c r="V133" s="105"/>
      <c r="W133" s="105"/>
      <c r="X133" s="106"/>
      <c r="Y133" s="112" t="str">
        <f t="shared" ref="Y133:Y171" si="121">IF(COUNT(E133:X133)=0,"",SUM(E133:X133))</f>
        <v/>
      </c>
      <c r="Z133" s="51"/>
      <c r="AA133" s="257"/>
      <c r="AB133" s="130" t="str">
        <f>IF(AC133="","",COUNTA(AC132:AC133))</f>
        <v/>
      </c>
      <c r="AC133" s="131" t="str">
        <f>$D$133</f>
        <v/>
      </c>
      <c r="AD133" s="104"/>
      <c r="AE133" s="105"/>
      <c r="AF133" s="105"/>
      <c r="AG133" s="106"/>
      <c r="AH133" s="104"/>
      <c r="AI133" s="105"/>
      <c r="AJ133" s="105"/>
      <c r="AK133" s="106"/>
      <c r="AL133" s="104"/>
      <c r="AM133" s="105"/>
      <c r="AN133" s="105"/>
      <c r="AO133" s="106"/>
      <c r="AP133" s="104"/>
      <c r="AQ133" s="105"/>
      <c r="AR133" s="105"/>
      <c r="AS133" s="106"/>
      <c r="AT133" s="104"/>
      <c r="AU133" s="105"/>
      <c r="AV133" s="105"/>
      <c r="AW133" s="106"/>
      <c r="AX133" s="130" t="str">
        <f t="shared" ref="AX133:AX171" si="122">IF(COUNT(AD133:AW133)=0,"",SUM(AD133:AW133))</f>
        <v/>
      </c>
      <c r="AZ133" s="260"/>
      <c r="BA133" s="148" t="str">
        <f>IF(BB133="","",COUNTA(BB132:BB133))</f>
        <v/>
      </c>
      <c r="BB133" s="149" t="str">
        <f>$D$133</f>
        <v/>
      </c>
      <c r="BC133" s="104"/>
      <c r="BD133" s="105"/>
      <c r="BE133" s="105"/>
      <c r="BF133" s="106"/>
      <c r="BG133" s="104"/>
      <c r="BH133" s="105"/>
      <c r="BI133" s="105"/>
      <c r="BJ133" s="106"/>
      <c r="BK133" s="104"/>
      <c r="BL133" s="105"/>
      <c r="BM133" s="105"/>
      <c r="BN133" s="106"/>
      <c r="BO133" s="104"/>
      <c r="BP133" s="105"/>
      <c r="BQ133" s="105"/>
      <c r="BR133" s="106"/>
      <c r="BS133" s="104"/>
      <c r="BT133" s="105"/>
      <c r="BU133" s="105"/>
      <c r="BV133" s="106"/>
      <c r="BW133" s="148" t="str">
        <f t="shared" ref="BW133:BW171" si="123">IF(COUNT(BC133:BV133)=0,"",SUM(BC133:BV133))</f>
        <v/>
      </c>
      <c r="BY133" s="236"/>
      <c r="BZ133" s="166" t="str">
        <f>IF(CA133="","",COUNTA(CA132:CA133))</f>
        <v/>
      </c>
      <c r="CA133" s="167" t="str">
        <f>$D$133</f>
        <v/>
      </c>
      <c r="CB133" s="104"/>
      <c r="CC133" s="105"/>
      <c r="CD133" s="105"/>
      <c r="CE133" s="106"/>
      <c r="CF133" s="104"/>
      <c r="CG133" s="105"/>
      <c r="CH133" s="105"/>
      <c r="CI133" s="106"/>
      <c r="CJ133" s="104"/>
      <c r="CK133" s="105"/>
      <c r="CL133" s="105"/>
      <c r="CM133" s="106"/>
      <c r="CN133" s="104"/>
      <c r="CO133" s="105"/>
      <c r="CP133" s="105"/>
      <c r="CQ133" s="106"/>
      <c r="CR133" s="104"/>
      <c r="CS133" s="105"/>
      <c r="CT133" s="105"/>
      <c r="CU133" s="106"/>
      <c r="CV133" s="166" t="str">
        <f t="shared" ref="CV133:CV171" si="124">IF(COUNT(CB133:CU133)=0,"",SUM(CB133:CU133))</f>
        <v/>
      </c>
      <c r="CX133" s="254"/>
      <c r="CY133" s="184" t="str">
        <f>IF(CZ133="","",COUNTA(CZ132:CZ133))</f>
        <v/>
      </c>
      <c r="CZ133" s="185" t="str">
        <f>$D$133</f>
        <v/>
      </c>
      <c r="DA133" s="104"/>
      <c r="DB133" s="105"/>
      <c r="DC133" s="105"/>
      <c r="DD133" s="106"/>
      <c r="DE133" s="104"/>
      <c r="DF133" s="105"/>
      <c r="DG133" s="105"/>
      <c r="DH133" s="106"/>
      <c r="DI133" s="104"/>
      <c r="DJ133" s="105"/>
      <c r="DK133" s="105"/>
      <c r="DL133" s="106"/>
      <c r="DM133" s="104"/>
      <c r="DN133" s="105"/>
      <c r="DO133" s="105"/>
      <c r="DP133" s="106"/>
      <c r="DQ133" s="104"/>
      <c r="DR133" s="105"/>
      <c r="DS133" s="105"/>
      <c r="DT133" s="106"/>
      <c r="DU133" s="184" t="str">
        <f t="shared" ref="DU133:DU171" si="125">IF(COUNT(DA133:DT133)=0,"",SUM(DA133:DT133))</f>
        <v/>
      </c>
      <c r="DV133" s="82" t="str">
        <f>IF(初期設定!O9="","",初期設定!$N$5&amp;正答数入力!CY133&amp;正答数入力!CZ133)</f>
        <v/>
      </c>
    </row>
    <row r="134" spans="1:126" x14ac:dyDescent="0.15">
      <c r="A134" s="3"/>
      <c r="B134" s="302"/>
      <c r="C134" s="112" t="str">
        <f>IF(D134="","",COUNTA(D132:D134))</f>
        <v/>
      </c>
      <c r="D134" s="113" t="str">
        <f>IF(初期設定!O10="","",初期設定!O10)</f>
        <v/>
      </c>
      <c r="E134" s="104"/>
      <c r="F134" s="105"/>
      <c r="G134" s="105"/>
      <c r="H134" s="106"/>
      <c r="I134" s="104"/>
      <c r="J134" s="105"/>
      <c r="K134" s="105"/>
      <c r="L134" s="106"/>
      <c r="M134" s="104"/>
      <c r="N134" s="105"/>
      <c r="O134" s="105"/>
      <c r="P134" s="106"/>
      <c r="Q134" s="104"/>
      <c r="R134" s="105"/>
      <c r="S134" s="105"/>
      <c r="T134" s="106"/>
      <c r="U134" s="104"/>
      <c r="V134" s="105"/>
      <c r="W134" s="105"/>
      <c r="X134" s="106"/>
      <c r="Y134" s="112" t="str">
        <f t="shared" si="121"/>
        <v/>
      </c>
      <c r="Z134" s="51"/>
      <c r="AA134" s="257"/>
      <c r="AB134" s="130" t="str">
        <f>IF(AC134="","",COUNTA(AC132:AC134))</f>
        <v/>
      </c>
      <c r="AC134" s="131" t="str">
        <f>$D$134</f>
        <v/>
      </c>
      <c r="AD134" s="104"/>
      <c r="AE134" s="105"/>
      <c r="AF134" s="105"/>
      <c r="AG134" s="106"/>
      <c r="AH134" s="104"/>
      <c r="AI134" s="105"/>
      <c r="AJ134" s="105"/>
      <c r="AK134" s="106"/>
      <c r="AL134" s="104"/>
      <c r="AM134" s="105"/>
      <c r="AN134" s="105"/>
      <c r="AO134" s="106"/>
      <c r="AP134" s="104"/>
      <c r="AQ134" s="105"/>
      <c r="AR134" s="105"/>
      <c r="AS134" s="106"/>
      <c r="AT134" s="104"/>
      <c r="AU134" s="105"/>
      <c r="AV134" s="105"/>
      <c r="AW134" s="106"/>
      <c r="AX134" s="130" t="str">
        <f t="shared" si="122"/>
        <v/>
      </c>
      <c r="AZ134" s="260"/>
      <c r="BA134" s="148" t="str">
        <f>IF(BB134="","",COUNTA(BB132:BB134))</f>
        <v/>
      </c>
      <c r="BB134" s="149" t="str">
        <f>$D$134</f>
        <v/>
      </c>
      <c r="BC134" s="104"/>
      <c r="BD134" s="105"/>
      <c r="BE134" s="105"/>
      <c r="BF134" s="106"/>
      <c r="BG134" s="104"/>
      <c r="BH134" s="105"/>
      <c r="BI134" s="105"/>
      <c r="BJ134" s="106"/>
      <c r="BK134" s="104"/>
      <c r="BL134" s="105"/>
      <c r="BM134" s="105"/>
      <c r="BN134" s="106"/>
      <c r="BO134" s="104"/>
      <c r="BP134" s="105"/>
      <c r="BQ134" s="105"/>
      <c r="BR134" s="106"/>
      <c r="BS134" s="104"/>
      <c r="BT134" s="105"/>
      <c r="BU134" s="105"/>
      <c r="BV134" s="106"/>
      <c r="BW134" s="148" t="str">
        <f t="shared" si="123"/>
        <v/>
      </c>
      <c r="BY134" s="236"/>
      <c r="BZ134" s="166" t="str">
        <f>IF(CA134="","",COUNTA(CA132:CA134))</f>
        <v/>
      </c>
      <c r="CA134" s="167" t="str">
        <f>$D$134</f>
        <v/>
      </c>
      <c r="CB134" s="104"/>
      <c r="CC134" s="105"/>
      <c r="CD134" s="105"/>
      <c r="CE134" s="106"/>
      <c r="CF134" s="104"/>
      <c r="CG134" s="105"/>
      <c r="CH134" s="105"/>
      <c r="CI134" s="106"/>
      <c r="CJ134" s="104"/>
      <c r="CK134" s="105"/>
      <c r="CL134" s="105"/>
      <c r="CM134" s="106"/>
      <c r="CN134" s="104"/>
      <c r="CO134" s="105"/>
      <c r="CP134" s="105"/>
      <c r="CQ134" s="106"/>
      <c r="CR134" s="104"/>
      <c r="CS134" s="105"/>
      <c r="CT134" s="105"/>
      <c r="CU134" s="106"/>
      <c r="CV134" s="166" t="str">
        <f t="shared" si="124"/>
        <v/>
      </c>
      <c r="CX134" s="254"/>
      <c r="CY134" s="184" t="str">
        <f>IF(CZ134="","",COUNTA(CZ132:CZ134))</f>
        <v/>
      </c>
      <c r="CZ134" s="185" t="str">
        <f>$D$134</f>
        <v/>
      </c>
      <c r="DA134" s="104"/>
      <c r="DB134" s="105"/>
      <c r="DC134" s="105"/>
      <c r="DD134" s="106"/>
      <c r="DE134" s="104"/>
      <c r="DF134" s="105"/>
      <c r="DG134" s="105"/>
      <c r="DH134" s="106"/>
      <c r="DI134" s="104"/>
      <c r="DJ134" s="105"/>
      <c r="DK134" s="105"/>
      <c r="DL134" s="106"/>
      <c r="DM134" s="104"/>
      <c r="DN134" s="105"/>
      <c r="DO134" s="105"/>
      <c r="DP134" s="106"/>
      <c r="DQ134" s="104"/>
      <c r="DR134" s="105"/>
      <c r="DS134" s="105"/>
      <c r="DT134" s="106"/>
      <c r="DU134" s="184" t="str">
        <f t="shared" si="125"/>
        <v/>
      </c>
      <c r="DV134" s="82" t="str">
        <f>IF(初期設定!O10="","",初期設定!$N$5&amp;正答数入力!CY134&amp;正答数入力!CZ134)</f>
        <v/>
      </c>
    </row>
    <row r="135" spans="1:126" x14ac:dyDescent="0.15">
      <c r="A135" s="3"/>
      <c r="B135" s="302"/>
      <c r="C135" s="112" t="str">
        <f>IF(D135="","",COUNTA(D132:D135))</f>
        <v/>
      </c>
      <c r="D135" s="113" t="str">
        <f>IF(初期設定!O11="","",初期設定!O11)</f>
        <v/>
      </c>
      <c r="E135" s="104"/>
      <c r="F135" s="105"/>
      <c r="G135" s="105"/>
      <c r="H135" s="106"/>
      <c r="I135" s="104"/>
      <c r="J135" s="105"/>
      <c r="K135" s="105"/>
      <c r="L135" s="106"/>
      <c r="M135" s="104"/>
      <c r="N135" s="105"/>
      <c r="O135" s="105"/>
      <c r="P135" s="106"/>
      <c r="Q135" s="104"/>
      <c r="R135" s="105"/>
      <c r="S135" s="105"/>
      <c r="T135" s="106"/>
      <c r="U135" s="104"/>
      <c r="V135" s="105"/>
      <c r="W135" s="105"/>
      <c r="X135" s="106"/>
      <c r="Y135" s="112" t="str">
        <f t="shared" si="121"/>
        <v/>
      </c>
      <c r="Z135" s="51"/>
      <c r="AA135" s="257"/>
      <c r="AB135" s="130" t="str">
        <f>IF(AC135="","",COUNTA(AC132:AC135))</f>
        <v/>
      </c>
      <c r="AC135" s="131" t="str">
        <f>$D$135</f>
        <v/>
      </c>
      <c r="AD135" s="104"/>
      <c r="AE135" s="105"/>
      <c r="AF135" s="105"/>
      <c r="AG135" s="106"/>
      <c r="AH135" s="104"/>
      <c r="AI135" s="105"/>
      <c r="AJ135" s="105"/>
      <c r="AK135" s="106"/>
      <c r="AL135" s="104"/>
      <c r="AM135" s="105"/>
      <c r="AN135" s="105"/>
      <c r="AO135" s="106"/>
      <c r="AP135" s="104"/>
      <c r="AQ135" s="105"/>
      <c r="AR135" s="105"/>
      <c r="AS135" s="106"/>
      <c r="AT135" s="104"/>
      <c r="AU135" s="105"/>
      <c r="AV135" s="105"/>
      <c r="AW135" s="106"/>
      <c r="AX135" s="130" t="str">
        <f t="shared" si="122"/>
        <v/>
      </c>
      <c r="AZ135" s="260"/>
      <c r="BA135" s="148" t="str">
        <f>IF(BB135="","",COUNTA(BB132:BB135))</f>
        <v/>
      </c>
      <c r="BB135" s="149" t="str">
        <f>$D$135</f>
        <v/>
      </c>
      <c r="BC135" s="104"/>
      <c r="BD135" s="105"/>
      <c r="BE135" s="105"/>
      <c r="BF135" s="106"/>
      <c r="BG135" s="104"/>
      <c r="BH135" s="105"/>
      <c r="BI135" s="105"/>
      <c r="BJ135" s="106"/>
      <c r="BK135" s="104"/>
      <c r="BL135" s="105"/>
      <c r="BM135" s="105"/>
      <c r="BN135" s="106"/>
      <c r="BO135" s="104"/>
      <c r="BP135" s="105"/>
      <c r="BQ135" s="105"/>
      <c r="BR135" s="106"/>
      <c r="BS135" s="104"/>
      <c r="BT135" s="105"/>
      <c r="BU135" s="105"/>
      <c r="BV135" s="106"/>
      <c r="BW135" s="148" t="str">
        <f t="shared" si="123"/>
        <v/>
      </c>
      <c r="BY135" s="236"/>
      <c r="BZ135" s="166" t="str">
        <f>IF(CA135="","",COUNTA(CA132:CA135))</f>
        <v/>
      </c>
      <c r="CA135" s="167" t="str">
        <f>$D$135</f>
        <v/>
      </c>
      <c r="CB135" s="104"/>
      <c r="CC135" s="105"/>
      <c r="CD135" s="105"/>
      <c r="CE135" s="106"/>
      <c r="CF135" s="104"/>
      <c r="CG135" s="105"/>
      <c r="CH135" s="105"/>
      <c r="CI135" s="106"/>
      <c r="CJ135" s="104"/>
      <c r="CK135" s="105"/>
      <c r="CL135" s="105"/>
      <c r="CM135" s="106"/>
      <c r="CN135" s="104"/>
      <c r="CO135" s="105"/>
      <c r="CP135" s="105"/>
      <c r="CQ135" s="106"/>
      <c r="CR135" s="104"/>
      <c r="CS135" s="105"/>
      <c r="CT135" s="105"/>
      <c r="CU135" s="106"/>
      <c r="CV135" s="166" t="str">
        <f t="shared" si="124"/>
        <v/>
      </c>
      <c r="CX135" s="254"/>
      <c r="CY135" s="184" t="str">
        <f>IF(CZ135="","",COUNTA(CZ132:CZ135))</f>
        <v/>
      </c>
      <c r="CZ135" s="185" t="str">
        <f>$D$135</f>
        <v/>
      </c>
      <c r="DA135" s="104"/>
      <c r="DB135" s="105"/>
      <c r="DC135" s="105"/>
      <c r="DD135" s="106"/>
      <c r="DE135" s="104"/>
      <c r="DF135" s="105"/>
      <c r="DG135" s="105"/>
      <c r="DH135" s="106"/>
      <c r="DI135" s="104"/>
      <c r="DJ135" s="105"/>
      <c r="DK135" s="105"/>
      <c r="DL135" s="106"/>
      <c r="DM135" s="104"/>
      <c r="DN135" s="105"/>
      <c r="DO135" s="105"/>
      <c r="DP135" s="106"/>
      <c r="DQ135" s="104"/>
      <c r="DR135" s="105"/>
      <c r="DS135" s="105"/>
      <c r="DT135" s="106"/>
      <c r="DU135" s="184" t="str">
        <f t="shared" si="125"/>
        <v/>
      </c>
      <c r="DV135" s="82" t="str">
        <f>IF(初期設定!O11="","",初期設定!$N$5&amp;正答数入力!CY135&amp;正答数入力!CZ135)</f>
        <v/>
      </c>
    </row>
    <row r="136" spans="1:126" x14ac:dyDescent="0.15">
      <c r="A136" s="3"/>
      <c r="B136" s="302"/>
      <c r="C136" s="112" t="str">
        <f>IF(D136="","",COUNTA(D132:D136))</f>
        <v/>
      </c>
      <c r="D136" s="113" t="str">
        <f>IF(初期設定!O12="","",初期設定!O12)</f>
        <v/>
      </c>
      <c r="E136" s="104"/>
      <c r="F136" s="105"/>
      <c r="G136" s="105"/>
      <c r="H136" s="106"/>
      <c r="I136" s="104"/>
      <c r="J136" s="105"/>
      <c r="K136" s="105"/>
      <c r="L136" s="106"/>
      <c r="M136" s="104"/>
      <c r="N136" s="105"/>
      <c r="O136" s="105"/>
      <c r="P136" s="106"/>
      <c r="Q136" s="104"/>
      <c r="R136" s="105"/>
      <c r="S136" s="105"/>
      <c r="T136" s="106"/>
      <c r="U136" s="104"/>
      <c r="V136" s="105"/>
      <c r="W136" s="105"/>
      <c r="X136" s="106"/>
      <c r="Y136" s="112" t="str">
        <f t="shared" si="121"/>
        <v/>
      </c>
      <c r="Z136" s="51"/>
      <c r="AA136" s="257"/>
      <c r="AB136" s="130" t="str">
        <f>IF(AC136="","",COUNTA(AC132:AC136))</f>
        <v/>
      </c>
      <c r="AC136" s="131" t="str">
        <f>$D$136</f>
        <v/>
      </c>
      <c r="AD136" s="104"/>
      <c r="AE136" s="105"/>
      <c r="AF136" s="105"/>
      <c r="AG136" s="106"/>
      <c r="AH136" s="104"/>
      <c r="AI136" s="105"/>
      <c r="AJ136" s="105"/>
      <c r="AK136" s="106"/>
      <c r="AL136" s="104"/>
      <c r="AM136" s="105"/>
      <c r="AN136" s="105"/>
      <c r="AO136" s="106"/>
      <c r="AP136" s="104"/>
      <c r="AQ136" s="105"/>
      <c r="AR136" s="105"/>
      <c r="AS136" s="106"/>
      <c r="AT136" s="104"/>
      <c r="AU136" s="105"/>
      <c r="AV136" s="105"/>
      <c r="AW136" s="106"/>
      <c r="AX136" s="130" t="str">
        <f t="shared" si="122"/>
        <v/>
      </c>
      <c r="AZ136" s="260"/>
      <c r="BA136" s="148" t="str">
        <f>IF(BB136="","",COUNTA(BB132:BB136))</f>
        <v/>
      </c>
      <c r="BB136" s="149" t="str">
        <f>$D$136</f>
        <v/>
      </c>
      <c r="BC136" s="104"/>
      <c r="BD136" s="105"/>
      <c r="BE136" s="105"/>
      <c r="BF136" s="106"/>
      <c r="BG136" s="104"/>
      <c r="BH136" s="105"/>
      <c r="BI136" s="105"/>
      <c r="BJ136" s="106"/>
      <c r="BK136" s="104"/>
      <c r="BL136" s="105"/>
      <c r="BM136" s="105"/>
      <c r="BN136" s="106"/>
      <c r="BO136" s="104"/>
      <c r="BP136" s="105"/>
      <c r="BQ136" s="105"/>
      <c r="BR136" s="106"/>
      <c r="BS136" s="104"/>
      <c r="BT136" s="105"/>
      <c r="BU136" s="105"/>
      <c r="BV136" s="106"/>
      <c r="BW136" s="148" t="str">
        <f t="shared" si="123"/>
        <v/>
      </c>
      <c r="BY136" s="236"/>
      <c r="BZ136" s="166" t="str">
        <f>IF(CA136="","",COUNTA(CA132:CA136))</f>
        <v/>
      </c>
      <c r="CA136" s="167" t="str">
        <f>$D$136</f>
        <v/>
      </c>
      <c r="CB136" s="104"/>
      <c r="CC136" s="105"/>
      <c r="CD136" s="105"/>
      <c r="CE136" s="106"/>
      <c r="CF136" s="104"/>
      <c r="CG136" s="105"/>
      <c r="CH136" s="105"/>
      <c r="CI136" s="106"/>
      <c r="CJ136" s="104"/>
      <c r="CK136" s="105"/>
      <c r="CL136" s="105"/>
      <c r="CM136" s="106"/>
      <c r="CN136" s="104"/>
      <c r="CO136" s="105"/>
      <c r="CP136" s="105"/>
      <c r="CQ136" s="106"/>
      <c r="CR136" s="104"/>
      <c r="CS136" s="105"/>
      <c r="CT136" s="105"/>
      <c r="CU136" s="106"/>
      <c r="CV136" s="166" t="str">
        <f t="shared" si="124"/>
        <v/>
      </c>
      <c r="CX136" s="254"/>
      <c r="CY136" s="184" t="str">
        <f>IF(CZ136="","",COUNTA(CZ132:CZ136))</f>
        <v/>
      </c>
      <c r="CZ136" s="185" t="str">
        <f>$D$136</f>
        <v/>
      </c>
      <c r="DA136" s="104"/>
      <c r="DB136" s="105"/>
      <c r="DC136" s="105"/>
      <c r="DD136" s="106"/>
      <c r="DE136" s="104"/>
      <c r="DF136" s="105"/>
      <c r="DG136" s="105"/>
      <c r="DH136" s="106"/>
      <c r="DI136" s="104"/>
      <c r="DJ136" s="105"/>
      <c r="DK136" s="105"/>
      <c r="DL136" s="106"/>
      <c r="DM136" s="104"/>
      <c r="DN136" s="105"/>
      <c r="DO136" s="105"/>
      <c r="DP136" s="106"/>
      <c r="DQ136" s="104"/>
      <c r="DR136" s="105"/>
      <c r="DS136" s="105"/>
      <c r="DT136" s="106"/>
      <c r="DU136" s="184" t="str">
        <f t="shared" si="125"/>
        <v/>
      </c>
      <c r="DV136" s="82" t="str">
        <f>IF(初期設定!O12="","",初期設定!$N$5&amp;正答数入力!CY136&amp;正答数入力!CZ136)</f>
        <v/>
      </c>
    </row>
    <row r="137" spans="1:126" x14ac:dyDescent="0.15">
      <c r="A137" s="3"/>
      <c r="B137" s="302"/>
      <c r="C137" s="112" t="str">
        <f>IF(D137="","",COUNTA(D132:D137))</f>
        <v/>
      </c>
      <c r="D137" s="113" t="str">
        <f>IF(初期設定!O13="","",初期設定!O13)</f>
        <v/>
      </c>
      <c r="E137" s="104"/>
      <c r="F137" s="105"/>
      <c r="G137" s="105"/>
      <c r="H137" s="106"/>
      <c r="I137" s="104"/>
      <c r="J137" s="105"/>
      <c r="K137" s="105"/>
      <c r="L137" s="106"/>
      <c r="M137" s="104"/>
      <c r="N137" s="105"/>
      <c r="O137" s="105"/>
      <c r="P137" s="106"/>
      <c r="Q137" s="104"/>
      <c r="R137" s="105"/>
      <c r="S137" s="105"/>
      <c r="T137" s="106"/>
      <c r="U137" s="104"/>
      <c r="V137" s="105"/>
      <c r="W137" s="105"/>
      <c r="X137" s="106"/>
      <c r="Y137" s="112" t="str">
        <f t="shared" si="121"/>
        <v/>
      </c>
      <c r="Z137" s="51"/>
      <c r="AA137" s="257"/>
      <c r="AB137" s="130" t="str">
        <f>IF(AC137="","",COUNTA(AC132:AC137))</f>
        <v/>
      </c>
      <c r="AC137" s="131" t="str">
        <f>$D$137</f>
        <v/>
      </c>
      <c r="AD137" s="104"/>
      <c r="AE137" s="105"/>
      <c r="AF137" s="105"/>
      <c r="AG137" s="106"/>
      <c r="AH137" s="104"/>
      <c r="AI137" s="105"/>
      <c r="AJ137" s="105"/>
      <c r="AK137" s="106"/>
      <c r="AL137" s="104"/>
      <c r="AM137" s="105"/>
      <c r="AN137" s="105"/>
      <c r="AO137" s="106"/>
      <c r="AP137" s="104"/>
      <c r="AQ137" s="105"/>
      <c r="AR137" s="105"/>
      <c r="AS137" s="106"/>
      <c r="AT137" s="104"/>
      <c r="AU137" s="105"/>
      <c r="AV137" s="105"/>
      <c r="AW137" s="106"/>
      <c r="AX137" s="130" t="str">
        <f t="shared" si="122"/>
        <v/>
      </c>
      <c r="AZ137" s="260"/>
      <c r="BA137" s="148" t="str">
        <f>IF(BB137="","",COUNTA(BB132:BB137))</f>
        <v/>
      </c>
      <c r="BB137" s="149" t="str">
        <f>$D$137</f>
        <v/>
      </c>
      <c r="BC137" s="104"/>
      <c r="BD137" s="105"/>
      <c r="BE137" s="105"/>
      <c r="BF137" s="106"/>
      <c r="BG137" s="104"/>
      <c r="BH137" s="105"/>
      <c r="BI137" s="105"/>
      <c r="BJ137" s="106"/>
      <c r="BK137" s="104"/>
      <c r="BL137" s="105"/>
      <c r="BM137" s="105"/>
      <c r="BN137" s="106"/>
      <c r="BO137" s="104"/>
      <c r="BP137" s="105"/>
      <c r="BQ137" s="105"/>
      <c r="BR137" s="106"/>
      <c r="BS137" s="104"/>
      <c r="BT137" s="105"/>
      <c r="BU137" s="105"/>
      <c r="BV137" s="106"/>
      <c r="BW137" s="148" t="str">
        <f t="shared" si="123"/>
        <v/>
      </c>
      <c r="BY137" s="236"/>
      <c r="BZ137" s="166" t="str">
        <f>IF(CA137="","",COUNTA(CA132:CA137))</f>
        <v/>
      </c>
      <c r="CA137" s="167" t="str">
        <f>$D$137</f>
        <v/>
      </c>
      <c r="CB137" s="104"/>
      <c r="CC137" s="105"/>
      <c r="CD137" s="105"/>
      <c r="CE137" s="106"/>
      <c r="CF137" s="104"/>
      <c r="CG137" s="105"/>
      <c r="CH137" s="105"/>
      <c r="CI137" s="106"/>
      <c r="CJ137" s="104"/>
      <c r="CK137" s="105"/>
      <c r="CL137" s="105"/>
      <c r="CM137" s="106"/>
      <c r="CN137" s="104"/>
      <c r="CO137" s="105"/>
      <c r="CP137" s="105"/>
      <c r="CQ137" s="106"/>
      <c r="CR137" s="104"/>
      <c r="CS137" s="105"/>
      <c r="CT137" s="105"/>
      <c r="CU137" s="106"/>
      <c r="CV137" s="166" t="str">
        <f t="shared" si="124"/>
        <v/>
      </c>
      <c r="CX137" s="254"/>
      <c r="CY137" s="184" t="str">
        <f>IF(CZ137="","",COUNTA(CZ132:CZ137))</f>
        <v/>
      </c>
      <c r="CZ137" s="185" t="str">
        <f>$D$137</f>
        <v/>
      </c>
      <c r="DA137" s="104"/>
      <c r="DB137" s="105"/>
      <c r="DC137" s="105"/>
      <c r="DD137" s="106"/>
      <c r="DE137" s="104"/>
      <c r="DF137" s="105"/>
      <c r="DG137" s="105"/>
      <c r="DH137" s="106"/>
      <c r="DI137" s="104"/>
      <c r="DJ137" s="105"/>
      <c r="DK137" s="105"/>
      <c r="DL137" s="106"/>
      <c r="DM137" s="104"/>
      <c r="DN137" s="105"/>
      <c r="DO137" s="105"/>
      <c r="DP137" s="106"/>
      <c r="DQ137" s="104"/>
      <c r="DR137" s="105"/>
      <c r="DS137" s="105"/>
      <c r="DT137" s="106"/>
      <c r="DU137" s="184" t="str">
        <f t="shared" si="125"/>
        <v/>
      </c>
      <c r="DV137" s="82" t="str">
        <f>IF(初期設定!O13="","",初期設定!$N$5&amp;正答数入力!CY137&amp;正答数入力!CZ137)</f>
        <v/>
      </c>
    </row>
    <row r="138" spans="1:126" x14ac:dyDescent="0.15">
      <c r="A138" s="3"/>
      <c r="B138" s="302"/>
      <c r="C138" s="112" t="str">
        <f>IF(D138="","",COUNTA(D132:D138))</f>
        <v/>
      </c>
      <c r="D138" s="113" t="str">
        <f>IF(初期設定!O14="","",初期設定!O14)</f>
        <v/>
      </c>
      <c r="E138" s="104"/>
      <c r="F138" s="105"/>
      <c r="G138" s="105"/>
      <c r="H138" s="106"/>
      <c r="I138" s="104"/>
      <c r="J138" s="105"/>
      <c r="K138" s="105"/>
      <c r="L138" s="106"/>
      <c r="M138" s="104"/>
      <c r="N138" s="105"/>
      <c r="O138" s="105"/>
      <c r="P138" s="106"/>
      <c r="Q138" s="104"/>
      <c r="R138" s="105"/>
      <c r="S138" s="105"/>
      <c r="T138" s="106"/>
      <c r="U138" s="104"/>
      <c r="V138" s="105"/>
      <c r="W138" s="105"/>
      <c r="X138" s="106"/>
      <c r="Y138" s="112" t="str">
        <f t="shared" si="121"/>
        <v/>
      </c>
      <c r="Z138" s="51"/>
      <c r="AA138" s="257"/>
      <c r="AB138" s="130" t="str">
        <f>IF(AC138="","",COUNTA(AC132:AC138))</f>
        <v/>
      </c>
      <c r="AC138" s="131" t="str">
        <f>$D$138</f>
        <v/>
      </c>
      <c r="AD138" s="104"/>
      <c r="AE138" s="105"/>
      <c r="AF138" s="105"/>
      <c r="AG138" s="106"/>
      <c r="AH138" s="104"/>
      <c r="AI138" s="105"/>
      <c r="AJ138" s="105"/>
      <c r="AK138" s="106"/>
      <c r="AL138" s="104"/>
      <c r="AM138" s="105"/>
      <c r="AN138" s="105"/>
      <c r="AO138" s="106"/>
      <c r="AP138" s="104"/>
      <c r="AQ138" s="105"/>
      <c r="AR138" s="105"/>
      <c r="AS138" s="106"/>
      <c r="AT138" s="104"/>
      <c r="AU138" s="105"/>
      <c r="AV138" s="105"/>
      <c r="AW138" s="106"/>
      <c r="AX138" s="130" t="str">
        <f t="shared" si="122"/>
        <v/>
      </c>
      <c r="AZ138" s="260"/>
      <c r="BA138" s="148" t="str">
        <f>IF(BB138="","",COUNTA(BB132:BB138))</f>
        <v/>
      </c>
      <c r="BB138" s="149" t="str">
        <f>$D$138</f>
        <v/>
      </c>
      <c r="BC138" s="104"/>
      <c r="BD138" s="105"/>
      <c r="BE138" s="105"/>
      <c r="BF138" s="106"/>
      <c r="BG138" s="104"/>
      <c r="BH138" s="105"/>
      <c r="BI138" s="105"/>
      <c r="BJ138" s="106"/>
      <c r="BK138" s="104"/>
      <c r="BL138" s="105"/>
      <c r="BM138" s="105"/>
      <c r="BN138" s="106"/>
      <c r="BO138" s="104"/>
      <c r="BP138" s="105"/>
      <c r="BQ138" s="105"/>
      <c r="BR138" s="106"/>
      <c r="BS138" s="104"/>
      <c r="BT138" s="105"/>
      <c r="BU138" s="105"/>
      <c r="BV138" s="106"/>
      <c r="BW138" s="148" t="str">
        <f t="shared" si="123"/>
        <v/>
      </c>
      <c r="BY138" s="236"/>
      <c r="BZ138" s="166" t="str">
        <f>IF(CA138="","",COUNTA(CA132:CA138))</f>
        <v/>
      </c>
      <c r="CA138" s="167" t="str">
        <f>$D$138</f>
        <v/>
      </c>
      <c r="CB138" s="104"/>
      <c r="CC138" s="105"/>
      <c r="CD138" s="105"/>
      <c r="CE138" s="106"/>
      <c r="CF138" s="104"/>
      <c r="CG138" s="105"/>
      <c r="CH138" s="105"/>
      <c r="CI138" s="106"/>
      <c r="CJ138" s="104"/>
      <c r="CK138" s="105"/>
      <c r="CL138" s="105"/>
      <c r="CM138" s="106"/>
      <c r="CN138" s="104"/>
      <c r="CO138" s="105"/>
      <c r="CP138" s="105"/>
      <c r="CQ138" s="106"/>
      <c r="CR138" s="104"/>
      <c r="CS138" s="105"/>
      <c r="CT138" s="105"/>
      <c r="CU138" s="106"/>
      <c r="CV138" s="166" t="str">
        <f t="shared" si="124"/>
        <v/>
      </c>
      <c r="CX138" s="254"/>
      <c r="CY138" s="184" t="str">
        <f>IF(CZ138="","",COUNTA(CZ132:CZ138))</f>
        <v/>
      </c>
      <c r="CZ138" s="185" t="str">
        <f>$D$138</f>
        <v/>
      </c>
      <c r="DA138" s="104"/>
      <c r="DB138" s="105"/>
      <c r="DC138" s="105"/>
      <c r="DD138" s="106"/>
      <c r="DE138" s="104"/>
      <c r="DF138" s="105"/>
      <c r="DG138" s="105"/>
      <c r="DH138" s="106"/>
      <c r="DI138" s="104"/>
      <c r="DJ138" s="105"/>
      <c r="DK138" s="105"/>
      <c r="DL138" s="106"/>
      <c r="DM138" s="104"/>
      <c r="DN138" s="105"/>
      <c r="DO138" s="105"/>
      <c r="DP138" s="106"/>
      <c r="DQ138" s="104"/>
      <c r="DR138" s="105"/>
      <c r="DS138" s="105"/>
      <c r="DT138" s="106"/>
      <c r="DU138" s="184" t="str">
        <f t="shared" si="125"/>
        <v/>
      </c>
      <c r="DV138" s="82" t="str">
        <f>IF(初期設定!O14="","",初期設定!$N$5&amp;正答数入力!CY138&amp;正答数入力!CZ138)</f>
        <v/>
      </c>
    </row>
    <row r="139" spans="1:126" x14ac:dyDescent="0.15">
      <c r="A139" s="3"/>
      <c r="B139" s="302"/>
      <c r="C139" s="112" t="str">
        <f>IF(D139="","",COUNTA(D132:D139))</f>
        <v/>
      </c>
      <c r="D139" s="113" t="str">
        <f>IF(初期設定!O15="","",初期設定!O15)</f>
        <v/>
      </c>
      <c r="E139" s="104"/>
      <c r="F139" s="105"/>
      <c r="G139" s="105"/>
      <c r="H139" s="106"/>
      <c r="I139" s="104"/>
      <c r="J139" s="105"/>
      <c r="K139" s="105"/>
      <c r="L139" s="106"/>
      <c r="M139" s="104"/>
      <c r="N139" s="105"/>
      <c r="O139" s="105"/>
      <c r="P139" s="106"/>
      <c r="Q139" s="104"/>
      <c r="R139" s="105"/>
      <c r="S139" s="105"/>
      <c r="T139" s="106"/>
      <c r="U139" s="104"/>
      <c r="V139" s="105"/>
      <c r="W139" s="105"/>
      <c r="X139" s="106"/>
      <c r="Y139" s="112" t="str">
        <f t="shared" si="121"/>
        <v/>
      </c>
      <c r="Z139" s="51"/>
      <c r="AA139" s="257"/>
      <c r="AB139" s="130" t="str">
        <f>IF(AC139="","",COUNTA(AC132:AC139))</f>
        <v/>
      </c>
      <c r="AC139" s="131" t="str">
        <f>$D$139</f>
        <v/>
      </c>
      <c r="AD139" s="104"/>
      <c r="AE139" s="105"/>
      <c r="AF139" s="105"/>
      <c r="AG139" s="106"/>
      <c r="AH139" s="104"/>
      <c r="AI139" s="105"/>
      <c r="AJ139" s="105"/>
      <c r="AK139" s="106"/>
      <c r="AL139" s="104"/>
      <c r="AM139" s="105"/>
      <c r="AN139" s="105"/>
      <c r="AO139" s="106"/>
      <c r="AP139" s="104"/>
      <c r="AQ139" s="105"/>
      <c r="AR139" s="105"/>
      <c r="AS139" s="106"/>
      <c r="AT139" s="104"/>
      <c r="AU139" s="105"/>
      <c r="AV139" s="105"/>
      <c r="AW139" s="106"/>
      <c r="AX139" s="130" t="str">
        <f t="shared" si="122"/>
        <v/>
      </c>
      <c r="AZ139" s="260"/>
      <c r="BA139" s="148" t="str">
        <f>IF(BB139="","",COUNTA(BB132:BB139))</f>
        <v/>
      </c>
      <c r="BB139" s="149" t="str">
        <f>$D$139</f>
        <v/>
      </c>
      <c r="BC139" s="104"/>
      <c r="BD139" s="105"/>
      <c r="BE139" s="105"/>
      <c r="BF139" s="106"/>
      <c r="BG139" s="104"/>
      <c r="BH139" s="105"/>
      <c r="BI139" s="105"/>
      <c r="BJ139" s="106"/>
      <c r="BK139" s="104"/>
      <c r="BL139" s="105"/>
      <c r="BM139" s="105"/>
      <c r="BN139" s="106"/>
      <c r="BO139" s="104"/>
      <c r="BP139" s="105"/>
      <c r="BQ139" s="105"/>
      <c r="BR139" s="106"/>
      <c r="BS139" s="104"/>
      <c r="BT139" s="105"/>
      <c r="BU139" s="105"/>
      <c r="BV139" s="106"/>
      <c r="BW139" s="148" t="str">
        <f t="shared" si="123"/>
        <v/>
      </c>
      <c r="BY139" s="236"/>
      <c r="BZ139" s="166" t="str">
        <f>IF(CA139="","",COUNTA(CA132:CA139))</f>
        <v/>
      </c>
      <c r="CA139" s="167" t="str">
        <f>$D$139</f>
        <v/>
      </c>
      <c r="CB139" s="104"/>
      <c r="CC139" s="105"/>
      <c r="CD139" s="105"/>
      <c r="CE139" s="106"/>
      <c r="CF139" s="104"/>
      <c r="CG139" s="105"/>
      <c r="CH139" s="105"/>
      <c r="CI139" s="106"/>
      <c r="CJ139" s="104"/>
      <c r="CK139" s="105"/>
      <c r="CL139" s="105"/>
      <c r="CM139" s="106"/>
      <c r="CN139" s="104"/>
      <c r="CO139" s="105"/>
      <c r="CP139" s="105"/>
      <c r="CQ139" s="106"/>
      <c r="CR139" s="104"/>
      <c r="CS139" s="105"/>
      <c r="CT139" s="105"/>
      <c r="CU139" s="106"/>
      <c r="CV139" s="166" t="str">
        <f t="shared" si="124"/>
        <v/>
      </c>
      <c r="CX139" s="254"/>
      <c r="CY139" s="184" t="str">
        <f>IF(CZ139="","",COUNTA(CZ132:CZ139))</f>
        <v/>
      </c>
      <c r="CZ139" s="185" t="str">
        <f>$D$139</f>
        <v/>
      </c>
      <c r="DA139" s="104"/>
      <c r="DB139" s="105"/>
      <c r="DC139" s="105"/>
      <c r="DD139" s="106"/>
      <c r="DE139" s="104"/>
      <c r="DF139" s="105"/>
      <c r="DG139" s="105"/>
      <c r="DH139" s="106"/>
      <c r="DI139" s="104"/>
      <c r="DJ139" s="105"/>
      <c r="DK139" s="105"/>
      <c r="DL139" s="106"/>
      <c r="DM139" s="104"/>
      <c r="DN139" s="105"/>
      <c r="DO139" s="105"/>
      <c r="DP139" s="106"/>
      <c r="DQ139" s="104"/>
      <c r="DR139" s="105"/>
      <c r="DS139" s="105"/>
      <c r="DT139" s="106"/>
      <c r="DU139" s="184" t="str">
        <f t="shared" si="125"/>
        <v/>
      </c>
      <c r="DV139" s="82" t="str">
        <f>IF(初期設定!O15="","",初期設定!$N$5&amp;正答数入力!CY139&amp;正答数入力!CZ139)</f>
        <v/>
      </c>
    </row>
    <row r="140" spans="1:126" x14ac:dyDescent="0.15">
      <c r="A140" s="3"/>
      <c r="B140" s="302"/>
      <c r="C140" s="112" t="str">
        <f>IF(D140="","",COUNTA(D132:D140))</f>
        <v/>
      </c>
      <c r="D140" s="113" t="str">
        <f>IF(初期設定!O16="","",初期設定!O16)</f>
        <v/>
      </c>
      <c r="E140" s="104"/>
      <c r="F140" s="105"/>
      <c r="G140" s="105"/>
      <c r="H140" s="106"/>
      <c r="I140" s="104"/>
      <c r="J140" s="105"/>
      <c r="K140" s="105"/>
      <c r="L140" s="106"/>
      <c r="M140" s="104"/>
      <c r="N140" s="105"/>
      <c r="O140" s="105"/>
      <c r="P140" s="106"/>
      <c r="Q140" s="104"/>
      <c r="R140" s="105"/>
      <c r="S140" s="105"/>
      <c r="T140" s="106"/>
      <c r="U140" s="104"/>
      <c r="V140" s="105"/>
      <c r="W140" s="105"/>
      <c r="X140" s="106"/>
      <c r="Y140" s="112" t="str">
        <f t="shared" si="121"/>
        <v/>
      </c>
      <c r="Z140" s="51"/>
      <c r="AA140" s="257"/>
      <c r="AB140" s="130" t="str">
        <f>IF(AC140="","",COUNTA(AC132:AC140))</f>
        <v/>
      </c>
      <c r="AC140" s="131" t="str">
        <f>$D$140</f>
        <v/>
      </c>
      <c r="AD140" s="104"/>
      <c r="AE140" s="105"/>
      <c r="AF140" s="105"/>
      <c r="AG140" s="106"/>
      <c r="AH140" s="104"/>
      <c r="AI140" s="105"/>
      <c r="AJ140" s="105"/>
      <c r="AK140" s="106"/>
      <c r="AL140" s="104"/>
      <c r="AM140" s="105"/>
      <c r="AN140" s="105"/>
      <c r="AO140" s="106"/>
      <c r="AP140" s="104"/>
      <c r="AQ140" s="105"/>
      <c r="AR140" s="105"/>
      <c r="AS140" s="106"/>
      <c r="AT140" s="104"/>
      <c r="AU140" s="105"/>
      <c r="AV140" s="105"/>
      <c r="AW140" s="106"/>
      <c r="AX140" s="130" t="str">
        <f t="shared" si="122"/>
        <v/>
      </c>
      <c r="AZ140" s="260"/>
      <c r="BA140" s="148" t="str">
        <f>IF(BB140="","",COUNTA(BB132:BB140))</f>
        <v/>
      </c>
      <c r="BB140" s="149" t="str">
        <f>$D$140</f>
        <v/>
      </c>
      <c r="BC140" s="104"/>
      <c r="BD140" s="105"/>
      <c r="BE140" s="105"/>
      <c r="BF140" s="106"/>
      <c r="BG140" s="104"/>
      <c r="BH140" s="105"/>
      <c r="BI140" s="105"/>
      <c r="BJ140" s="106"/>
      <c r="BK140" s="104"/>
      <c r="BL140" s="105"/>
      <c r="BM140" s="105"/>
      <c r="BN140" s="106"/>
      <c r="BO140" s="104"/>
      <c r="BP140" s="105"/>
      <c r="BQ140" s="105"/>
      <c r="BR140" s="106"/>
      <c r="BS140" s="104"/>
      <c r="BT140" s="105"/>
      <c r="BU140" s="105"/>
      <c r="BV140" s="106"/>
      <c r="BW140" s="148" t="str">
        <f t="shared" si="123"/>
        <v/>
      </c>
      <c r="BY140" s="236"/>
      <c r="BZ140" s="166" t="str">
        <f>IF(CA140="","",COUNTA(CA132:CA140))</f>
        <v/>
      </c>
      <c r="CA140" s="167" t="str">
        <f>$D$140</f>
        <v/>
      </c>
      <c r="CB140" s="104"/>
      <c r="CC140" s="105"/>
      <c r="CD140" s="105"/>
      <c r="CE140" s="106"/>
      <c r="CF140" s="104"/>
      <c r="CG140" s="105"/>
      <c r="CH140" s="105"/>
      <c r="CI140" s="106"/>
      <c r="CJ140" s="104"/>
      <c r="CK140" s="105"/>
      <c r="CL140" s="105"/>
      <c r="CM140" s="106"/>
      <c r="CN140" s="104"/>
      <c r="CO140" s="105"/>
      <c r="CP140" s="105"/>
      <c r="CQ140" s="106"/>
      <c r="CR140" s="104"/>
      <c r="CS140" s="105"/>
      <c r="CT140" s="105"/>
      <c r="CU140" s="106"/>
      <c r="CV140" s="166" t="str">
        <f t="shared" si="124"/>
        <v/>
      </c>
      <c r="CX140" s="254"/>
      <c r="CY140" s="184" t="str">
        <f>IF(CZ140="","",COUNTA(CZ132:CZ140))</f>
        <v/>
      </c>
      <c r="CZ140" s="185" t="str">
        <f>$D$140</f>
        <v/>
      </c>
      <c r="DA140" s="104"/>
      <c r="DB140" s="105"/>
      <c r="DC140" s="105"/>
      <c r="DD140" s="106"/>
      <c r="DE140" s="104"/>
      <c r="DF140" s="105"/>
      <c r="DG140" s="105"/>
      <c r="DH140" s="106"/>
      <c r="DI140" s="104"/>
      <c r="DJ140" s="105"/>
      <c r="DK140" s="105"/>
      <c r="DL140" s="106"/>
      <c r="DM140" s="104"/>
      <c r="DN140" s="105"/>
      <c r="DO140" s="105"/>
      <c r="DP140" s="106"/>
      <c r="DQ140" s="104"/>
      <c r="DR140" s="105"/>
      <c r="DS140" s="105"/>
      <c r="DT140" s="106"/>
      <c r="DU140" s="184" t="str">
        <f t="shared" si="125"/>
        <v/>
      </c>
      <c r="DV140" s="82" t="str">
        <f>IF(初期設定!O16="","",初期設定!$N$5&amp;正答数入力!CY140&amp;正答数入力!CZ140)</f>
        <v/>
      </c>
    </row>
    <row r="141" spans="1:126" x14ac:dyDescent="0.15">
      <c r="A141" s="3"/>
      <c r="B141" s="302"/>
      <c r="C141" s="114" t="str">
        <f>IF(D141="","",COUNTA(D132:D141))</f>
        <v/>
      </c>
      <c r="D141" s="115" t="str">
        <f>IF(初期設定!O17="","",初期設定!O17)</f>
        <v/>
      </c>
      <c r="E141" s="107"/>
      <c r="F141" s="108"/>
      <c r="G141" s="108"/>
      <c r="H141" s="109"/>
      <c r="I141" s="107"/>
      <c r="J141" s="108"/>
      <c r="K141" s="108"/>
      <c r="L141" s="109"/>
      <c r="M141" s="107"/>
      <c r="N141" s="108"/>
      <c r="O141" s="108"/>
      <c r="P141" s="109"/>
      <c r="Q141" s="107"/>
      <c r="R141" s="108"/>
      <c r="S141" s="108"/>
      <c r="T141" s="109"/>
      <c r="U141" s="107"/>
      <c r="V141" s="108"/>
      <c r="W141" s="108"/>
      <c r="X141" s="109"/>
      <c r="Y141" s="114" t="str">
        <f t="shared" si="121"/>
        <v/>
      </c>
      <c r="Z141" s="51"/>
      <c r="AA141" s="257"/>
      <c r="AB141" s="132" t="str">
        <f>IF(AC141="","",COUNTA(AC132:AC141))</f>
        <v/>
      </c>
      <c r="AC141" s="133" t="str">
        <f>$D$141</f>
        <v/>
      </c>
      <c r="AD141" s="107"/>
      <c r="AE141" s="108"/>
      <c r="AF141" s="108"/>
      <c r="AG141" s="109"/>
      <c r="AH141" s="107"/>
      <c r="AI141" s="108"/>
      <c r="AJ141" s="108"/>
      <c r="AK141" s="109"/>
      <c r="AL141" s="107"/>
      <c r="AM141" s="108"/>
      <c r="AN141" s="108"/>
      <c r="AO141" s="109"/>
      <c r="AP141" s="107"/>
      <c r="AQ141" s="108"/>
      <c r="AR141" s="108"/>
      <c r="AS141" s="109"/>
      <c r="AT141" s="107"/>
      <c r="AU141" s="108"/>
      <c r="AV141" s="108"/>
      <c r="AW141" s="109"/>
      <c r="AX141" s="132" t="str">
        <f t="shared" si="122"/>
        <v/>
      </c>
      <c r="AZ141" s="260"/>
      <c r="BA141" s="150" t="str">
        <f>IF(BB141="","",COUNTA(BB132:BB141))</f>
        <v/>
      </c>
      <c r="BB141" s="151" t="str">
        <f>$D$141</f>
        <v/>
      </c>
      <c r="BC141" s="107"/>
      <c r="BD141" s="108"/>
      <c r="BE141" s="108"/>
      <c r="BF141" s="109"/>
      <c r="BG141" s="107"/>
      <c r="BH141" s="108"/>
      <c r="BI141" s="108"/>
      <c r="BJ141" s="109"/>
      <c r="BK141" s="107"/>
      <c r="BL141" s="108"/>
      <c r="BM141" s="108"/>
      <c r="BN141" s="109"/>
      <c r="BO141" s="107"/>
      <c r="BP141" s="108"/>
      <c r="BQ141" s="108"/>
      <c r="BR141" s="109"/>
      <c r="BS141" s="107"/>
      <c r="BT141" s="108"/>
      <c r="BU141" s="108"/>
      <c r="BV141" s="109"/>
      <c r="BW141" s="150" t="str">
        <f t="shared" si="123"/>
        <v/>
      </c>
      <c r="BY141" s="236"/>
      <c r="BZ141" s="168" t="str">
        <f>IF(CA141="","",COUNTA(CA132:CA141))</f>
        <v/>
      </c>
      <c r="CA141" s="169" t="str">
        <f>$D$141</f>
        <v/>
      </c>
      <c r="CB141" s="107"/>
      <c r="CC141" s="108"/>
      <c r="CD141" s="108"/>
      <c r="CE141" s="109"/>
      <c r="CF141" s="107"/>
      <c r="CG141" s="108"/>
      <c r="CH141" s="108"/>
      <c r="CI141" s="109"/>
      <c r="CJ141" s="107"/>
      <c r="CK141" s="108"/>
      <c r="CL141" s="108"/>
      <c r="CM141" s="109"/>
      <c r="CN141" s="107"/>
      <c r="CO141" s="108"/>
      <c r="CP141" s="108"/>
      <c r="CQ141" s="109"/>
      <c r="CR141" s="107"/>
      <c r="CS141" s="108"/>
      <c r="CT141" s="108"/>
      <c r="CU141" s="109"/>
      <c r="CV141" s="168" t="str">
        <f t="shared" si="124"/>
        <v/>
      </c>
      <c r="CX141" s="254"/>
      <c r="CY141" s="186" t="str">
        <f>IF(CZ141="","",COUNTA(CZ132:CZ141))</f>
        <v/>
      </c>
      <c r="CZ141" s="187" t="str">
        <f>$D$141</f>
        <v/>
      </c>
      <c r="DA141" s="107"/>
      <c r="DB141" s="108"/>
      <c r="DC141" s="108"/>
      <c r="DD141" s="109"/>
      <c r="DE141" s="107"/>
      <c r="DF141" s="108"/>
      <c r="DG141" s="108"/>
      <c r="DH141" s="109"/>
      <c r="DI141" s="107"/>
      <c r="DJ141" s="108"/>
      <c r="DK141" s="108"/>
      <c r="DL141" s="109"/>
      <c r="DM141" s="107"/>
      <c r="DN141" s="108"/>
      <c r="DO141" s="108"/>
      <c r="DP141" s="109"/>
      <c r="DQ141" s="107"/>
      <c r="DR141" s="108"/>
      <c r="DS141" s="108"/>
      <c r="DT141" s="109"/>
      <c r="DU141" s="186" t="str">
        <f t="shared" si="125"/>
        <v/>
      </c>
      <c r="DV141" s="82" t="str">
        <f>IF(初期設定!O17="","",初期設定!$N$5&amp;正答数入力!CY141&amp;正答数入力!CZ141)</f>
        <v/>
      </c>
    </row>
    <row r="142" spans="1:126" x14ac:dyDescent="0.15">
      <c r="A142" s="3"/>
      <c r="B142" s="302"/>
      <c r="C142" s="110" t="str">
        <f>IF(D142="","",COUNTA(D132:D142))</f>
        <v/>
      </c>
      <c r="D142" s="111" t="str">
        <f>IF(初期設定!O18="","",初期設定!O18)</f>
        <v/>
      </c>
      <c r="E142" s="101"/>
      <c r="F142" s="102"/>
      <c r="G142" s="102"/>
      <c r="H142" s="103"/>
      <c r="I142" s="101"/>
      <c r="J142" s="102"/>
      <c r="K142" s="102"/>
      <c r="L142" s="103"/>
      <c r="M142" s="101"/>
      <c r="N142" s="102"/>
      <c r="O142" s="102"/>
      <c r="P142" s="103"/>
      <c r="Q142" s="101"/>
      <c r="R142" s="102"/>
      <c r="S142" s="102"/>
      <c r="T142" s="103"/>
      <c r="U142" s="101"/>
      <c r="V142" s="102"/>
      <c r="W142" s="102"/>
      <c r="X142" s="103"/>
      <c r="Y142" s="110" t="str">
        <f t="shared" si="121"/>
        <v/>
      </c>
      <c r="Z142" s="51"/>
      <c r="AA142" s="257"/>
      <c r="AB142" s="128" t="str">
        <f>IF(AC142="","",COUNTA(AC132:AC142))</f>
        <v/>
      </c>
      <c r="AC142" s="129" t="str">
        <f>$D$142</f>
        <v/>
      </c>
      <c r="AD142" s="101"/>
      <c r="AE142" s="102"/>
      <c r="AF142" s="102"/>
      <c r="AG142" s="103"/>
      <c r="AH142" s="101"/>
      <c r="AI142" s="102"/>
      <c r="AJ142" s="102"/>
      <c r="AK142" s="103"/>
      <c r="AL142" s="101"/>
      <c r="AM142" s="102"/>
      <c r="AN142" s="102"/>
      <c r="AO142" s="103"/>
      <c r="AP142" s="101"/>
      <c r="AQ142" s="102"/>
      <c r="AR142" s="102"/>
      <c r="AS142" s="103"/>
      <c r="AT142" s="101"/>
      <c r="AU142" s="102"/>
      <c r="AV142" s="102"/>
      <c r="AW142" s="103"/>
      <c r="AX142" s="128" t="str">
        <f t="shared" si="122"/>
        <v/>
      </c>
      <c r="AZ142" s="260"/>
      <c r="BA142" s="146" t="str">
        <f>IF(BB142="","",COUNTA(BB132:BB142))</f>
        <v/>
      </c>
      <c r="BB142" s="147" t="str">
        <f>$D$142</f>
        <v/>
      </c>
      <c r="BC142" s="101"/>
      <c r="BD142" s="102"/>
      <c r="BE142" s="102"/>
      <c r="BF142" s="103"/>
      <c r="BG142" s="101"/>
      <c r="BH142" s="102"/>
      <c r="BI142" s="102"/>
      <c r="BJ142" s="103"/>
      <c r="BK142" s="101"/>
      <c r="BL142" s="102"/>
      <c r="BM142" s="102"/>
      <c r="BN142" s="103"/>
      <c r="BO142" s="101"/>
      <c r="BP142" s="102"/>
      <c r="BQ142" s="102"/>
      <c r="BR142" s="103"/>
      <c r="BS142" s="101"/>
      <c r="BT142" s="102"/>
      <c r="BU142" s="102"/>
      <c r="BV142" s="103"/>
      <c r="BW142" s="146" t="str">
        <f t="shared" si="123"/>
        <v/>
      </c>
      <c r="BY142" s="236"/>
      <c r="BZ142" s="164" t="str">
        <f>IF(CA142="","",COUNTA(CA132:CA142))</f>
        <v/>
      </c>
      <c r="CA142" s="165" t="str">
        <f>$D$142</f>
        <v/>
      </c>
      <c r="CB142" s="101"/>
      <c r="CC142" s="102"/>
      <c r="CD142" s="102"/>
      <c r="CE142" s="103"/>
      <c r="CF142" s="101"/>
      <c r="CG142" s="102"/>
      <c r="CH142" s="102"/>
      <c r="CI142" s="103"/>
      <c r="CJ142" s="101"/>
      <c r="CK142" s="102"/>
      <c r="CL142" s="102"/>
      <c r="CM142" s="103"/>
      <c r="CN142" s="101"/>
      <c r="CO142" s="102"/>
      <c r="CP142" s="102"/>
      <c r="CQ142" s="103"/>
      <c r="CR142" s="101"/>
      <c r="CS142" s="102"/>
      <c r="CT142" s="102"/>
      <c r="CU142" s="103"/>
      <c r="CV142" s="164" t="str">
        <f t="shared" si="124"/>
        <v/>
      </c>
      <c r="CX142" s="254"/>
      <c r="CY142" s="182" t="str">
        <f>IF(CZ142="","",COUNTA(CZ132:CZ142))</f>
        <v/>
      </c>
      <c r="CZ142" s="183" t="str">
        <f>$D$142</f>
        <v/>
      </c>
      <c r="DA142" s="101"/>
      <c r="DB142" s="102"/>
      <c r="DC142" s="102"/>
      <c r="DD142" s="103"/>
      <c r="DE142" s="101"/>
      <c r="DF142" s="102"/>
      <c r="DG142" s="102"/>
      <c r="DH142" s="103"/>
      <c r="DI142" s="101"/>
      <c r="DJ142" s="102"/>
      <c r="DK142" s="102"/>
      <c r="DL142" s="103"/>
      <c r="DM142" s="101"/>
      <c r="DN142" s="102"/>
      <c r="DO142" s="102"/>
      <c r="DP142" s="103"/>
      <c r="DQ142" s="101"/>
      <c r="DR142" s="102"/>
      <c r="DS142" s="102"/>
      <c r="DT142" s="103"/>
      <c r="DU142" s="182" t="str">
        <f t="shared" si="125"/>
        <v/>
      </c>
      <c r="DV142" s="82" t="str">
        <f>IF(初期設定!O18="","",初期設定!$N$5&amp;正答数入力!CY142&amp;正答数入力!CZ142)</f>
        <v/>
      </c>
    </row>
    <row r="143" spans="1:126" x14ac:dyDescent="0.15">
      <c r="A143" s="3"/>
      <c r="B143" s="302"/>
      <c r="C143" s="112" t="str">
        <f>IF(D143="","",COUNTA(D132:D143))</f>
        <v/>
      </c>
      <c r="D143" s="113" t="str">
        <f>IF(初期設定!O19="","",初期設定!O19)</f>
        <v/>
      </c>
      <c r="E143" s="104"/>
      <c r="F143" s="105"/>
      <c r="G143" s="105"/>
      <c r="H143" s="106"/>
      <c r="I143" s="104"/>
      <c r="J143" s="105"/>
      <c r="K143" s="105"/>
      <c r="L143" s="106"/>
      <c r="M143" s="104"/>
      <c r="N143" s="105"/>
      <c r="O143" s="105"/>
      <c r="P143" s="106"/>
      <c r="Q143" s="104"/>
      <c r="R143" s="105"/>
      <c r="S143" s="105"/>
      <c r="T143" s="106"/>
      <c r="U143" s="104"/>
      <c r="V143" s="105"/>
      <c r="W143" s="105"/>
      <c r="X143" s="106"/>
      <c r="Y143" s="112" t="str">
        <f t="shared" si="121"/>
        <v/>
      </c>
      <c r="Z143" s="51"/>
      <c r="AA143" s="257"/>
      <c r="AB143" s="130" t="str">
        <f>IF(AC143="","",COUNTA(AC132:AC143))</f>
        <v/>
      </c>
      <c r="AC143" s="131" t="str">
        <f>$D$143</f>
        <v/>
      </c>
      <c r="AD143" s="104"/>
      <c r="AE143" s="105"/>
      <c r="AF143" s="105"/>
      <c r="AG143" s="106"/>
      <c r="AH143" s="104"/>
      <c r="AI143" s="105"/>
      <c r="AJ143" s="105"/>
      <c r="AK143" s="106"/>
      <c r="AL143" s="104"/>
      <c r="AM143" s="105"/>
      <c r="AN143" s="105"/>
      <c r="AO143" s="106"/>
      <c r="AP143" s="104"/>
      <c r="AQ143" s="105"/>
      <c r="AR143" s="105"/>
      <c r="AS143" s="106"/>
      <c r="AT143" s="104"/>
      <c r="AU143" s="105"/>
      <c r="AV143" s="105"/>
      <c r="AW143" s="106"/>
      <c r="AX143" s="130" t="str">
        <f t="shared" si="122"/>
        <v/>
      </c>
      <c r="AZ143" s="260"/>
      <c r="BA143" s="148" t="str">
        <f>IF(BB143="","",COUNTA(BB132:BB143))</f>
        <v/>
      </c>
      <c r="BB143" s="149" t="str">
        <f>$D$143</f>
        <v/>
      </c>
      <c r="BC143" s="104"/>
      <c r="BD143" s="105"/>
      <c r="BE143" s="105"/>
      <c r="BF143" s="106"/>
      <c r="BG143" s="104"/>
      <c r="BH143" s="105"/>
      <c r="BI143" s="105"/>
      <c r="BJ143" s="106"/>
      <c r="BK143" s="104"/>
      <c r="BL143" s="105"/>
      <c r="BM143" s="105"/>
      <c r="BN143" s="106"/>
      <c r="BO143" s="104"/>
      <c r="BP143" s="105"/>
      <c r="BQ143" s="105"/>
      <c r="BR143" s="106"/>
      <c r="BS143" s="104"/>
      <c r="BT143" s="105"/>
      <c r="BU143" s="105"/>
      <c r="BV143" s="106"/>
      <c r="BW143" s="148" t="str">
        <f t="shared" si="123"/>
        <v/>
      </c>
      <c r="BY143" s="236"/>
      <c r="BZ143" s="166" t="str">
        <f>IF(CA143="","",COUNTA(CA132:CA143))</f>
        <v/>
      </c>
      <c r="CA143" s="167" t="str">
        <f>$D$143</f>
        <v/>
      </c>
      <c r="CB143" s="104"/>
      <c r="CC143" s="105"/>
      <c r="CD143" s="105"/>
      <c r="CE143" s="106"/>
      <c r="CF143" s="104"/>
      <c r="CG143" s="105"/>
      <c r="CH143" s="105"/>
      <c r="CI143" s="106"/>
      <c r="CJ143" s="104"/>
      <c r="CK143" s="105"/>
      <c r="CL143" s="105"/>
      <c r="CM143" s="106"/>
      <c r="CN143" s="104"/>
      <c r="CO143" s="105"/>
      <c r="CP143" s="105"/>
      <c r="CQ143" s="106"/>
      <c r="CR143" s="104"/>
      <c r="CS143" s="105"/>
      <c r="CT143" s="105"/>
      <c r="CU143" s="106"/>
      <c r="CV143" s="166" t="str">
        <f t="shared" si="124"/>
        <v/>
      </c>
      <c r="CX143" s="254"/>
      <c r="CY143" s="184" t="str">
        <f>IF(CZ143="","",COUNTA(CZ132:CZ143))</f>
        <v/>
      </c>
      <c r="CZ143" s="185" t="str">
        <f>$D$143</f>
        <v/>
      </c>
      <c r="DA143" s="104"/>
      <c r="DB143" s="105"/>
      <c r="DC143" s="105"/>
      <c r="DD143" s="106"/>
      <c r="DE143" s="104"/>
      <c r="DF143" s="105"/>
      <c r="DG143" s="105"/>
      <c r="DH143" s="106"/>
      <c r="DI143" s="104"/>
      <c r="DJ143" s="105"/>
      <c r="DK143" s="105"/>
      <c r="DL143" s="106"/>
      <c r="DM143" s="104"/>
      <c r="DN143" s="105"/>
      <c r="DO143" s="105"/>
      <c r="DP143" s="106"/>
      <c r="DQ143" s="104"/>
      <c r="DR143" s="105"/>
      <c r="DS143" s="105"/>
      <c r="DT143" s="106"/>
      <c r="DU143" s="184" t="str">
        <f t="shared" si="125"/>
        <v/>
      </c>
      <c r="DV143" s="82" t="str">
        <f>IF(初期設定!O19="","",初期設定!$N$5&amp;正答数入力!CY143&amp;正答数入力!CZ143)</f>
        <v/>
      </c>
    </row>
    <row r="144" spans="1:126" x14ac:dyDescent="0.15">
      <c r="A144" s="3"/>
      <c r="B144" s="302"/>
      <c r="C144" s="112" t="str">
        <f>IF(D144="","",COUNTA(D132:D144))</f>
        <v/>
      </c>
      <c r="D144" s="113" t="str">
        <f>IF(初期設定!O20="","",初期設定!O20)</f>
        <v/>
      </c>
      <c r="E144" s="104"/>
      <c r="F144" s="105"/>
      <c r="G144" s="105"/>
      <c r="H144" s="106"/>
      <c r="I144" s="104"/>
      <c r="J144" s="105"/>
      <c r="K144" s="105"/>
      <c r="L144" s="106"/>
      <c r="M144" s="104"/>
      <c r="N144" s="105"/>
      <c r="O144" s="105"/>
      <c r="P144" s="106"/>
      <c r="Q144" s="104"/>
      <c r="R144" s="105"/>
      <c r="S144" s="105"/>
      <c r="T144" s="106"/>
      <c r="U144" s="104"/>
      <c r="V144" s="105"/>
      <c r="W144" s="105"/>
      <c r="X144" s="106"/>
      <c r="Y144" s="112" t="str">
        <f t="shared" si="121"/>
        <v/>
      </c>
      <c r="Z144" s="51"/>
      <c r="AA144" s="257"/>
      <c r="AB144" s="130" t="str">
        <f>IF(AC144="","",COUNTA(AC132:AC144))</f>
        <v/>
      </c>
      <c r="AC144" s="131" t="str">
        <f>$D$144</f>
        <v/>
      </c>
      <c r="AD144" s="104"/>
      <c r="AE144" s="105"/>
      <c r="AF144" s="105"/>
      <c r="AG144" s="106"/>
      <c r="AH144" s="104"/>
      <c r="AI144" s="105"/>
      <c r="AJ144" s="105"/>
      <c r="AK144" s="106"/>
      <c r="AL144" s="104"/>
      <c r="AM144" s="105"/>
      <c r="AN144" s="105"/>
      <c r="AO144" s="106"/>
      <c r="AP144" s="104"/>
      <c r="AQ144" s="105"/>
      <c r="AR144" s="105"/>
      <c r="AS144" s="106"/>
      <c r="AT144" s="104"/>
      <c r="AU144" s="105"/>
      <c r="AV144" s="105"/>
      <c r="AW144" s="106"/>
      <c r="AX144" s="130" t="str">
        <f t="shared" si="122"/>
        <v/>
      </c>
      <c r="AZ144" s="260"/>
      <c r="BA144" s="148" t="str">
        <f>IF(BB144="","",COUNTA(BB132:BB144))</f>
        <v/>
      </c>
      <c r="BB144" s="149" t="str">
        <f>$D$144</f>
        <v/>
      </c>
      <c r="BC144" s="104"/>
      <c r="BD144" s="105"/>
      <c r="BE144" s="105"/>
      <c r="BF144" s="106"/>
      <c r="BG144" s="104"/>
      <c r="BH144" s="105"/>
      <c r="BI144" s="105"/>
      <c r="BJ144" s="106"/>
      <c r="BK144" s="104"/>
      <c r="BL144" s="105"/>
      <c r="BM144" s="105"/>
      <c r="BN144" s="106"/>
      <c r="BO144" s="104"/>
      <c r="BP144" s="105"/>
      <c r="BQ144" s="105"/>
      <c r="BR144" s="106"/>
      <c r="BS144" s="104"/>
      <c r="BT144" s="105"/>
      <c r="BU144" s="105"/>
      <c r="BV144" s="106"/>
      <c r="BW144" s="148" t="str">
        <f t="shared" si="123"/>
        <v/>
      </c>
      <c r="BY144" s="236"/>
      <c r="BZ144" s="166" t="str">
        <f>IF(CA144="","",COUNTA(CA132:CA144))</f>
        <v/>
      </c>
      <c r="CA144" s="167" t="str">
        <f>$D$144</f>
        <v/>
      </c>
      <c r="CB144" s="104"/>
      <c r="CC144" s="105"/>
      <c r="CD144" s="105"/>
      <c r="CE144" s="106"/>
      <c r="CF144" s="104"/>
      <c r="CG144" s="105"/>
      <c r="CH144" s="105"/>
      <c r="CI144" s="106"/>
      <c r="CJ144" s="104"/>
      <c r="CK144" s="105"/>
      <c r="CL144" s="105"/>
      <c r="CM144" s="106"/>
      <c r="CN144" s="104"/>
      <c r="CO144" s="105"/>
      <c r="CP144" s="105"/>
      <c r="CQ144" s="106"/>
      <c r="CR144" s="104"/>
      <c r="CS144" s="105"/>
      <c r="CT144" s="105"/>
      <c r="CU144" s="106"/>
      <c r="CV144" s="166" t="str">
        <f t="shared" si="124"/>
        <v/>
      </c>
      <c r="CX144" s="254"/>
      <c r="CY144" s="184" t="str">
        <f>IF(CZ144="","",COUNTA(CZ132:CZ144))</f>
        <v/>
      </c>
      <c r="CZ144" s="185" t="str">
        <f>$D$144</f>
        <v/>
      </c>
      <c r="DA144" s="104"/>
      <c r="DB144" s="105"/>
      <c r="DC144" s="105"/>
      <c r="DD144" s="106"/>
      <c r="DE144" s="104"/>
      <c r="DF144" s="105"/>
      <c r="DG144" s="105"/>
      <c r="DH144" s="106"/>
      <c r="DI144" s="104"/>
      <c r="DJ144" s="105"/>
      <c r="DK144" s="105"/>
      <c r="DL144" s="106"/>
      <c r="DM144" s="104"/>
      <c r="DN144" s="105"/>
      <c r="DO144" s="105"/>
      <c r="DP144" s="106"/>
      <c r="DQ144" s="104"/>
      <c r="DR144" s="105"/>
      <c r="DS144" s="105"/>
      <c r="DT144" s="106"/>
      <c r="DU144" s="184" t="str">
        <f t="shared" si="125"/>
        <v/>
      </c>
      <c r="DV144" s="82" t="str">
        <f>IF(初期設定!O20="","",初期設定!$N$5&amp;正答数入力!CY144&amp;正答数入力!CZ144)</f>
        <v/>
      </c>
    </row>
    <row r="145" spans="1:126" x14ac:dyDescent="0.15">
      <c r="A145" s="3"/>
      <c r="B145" s="302"/>
      <c r="C145" s="112" t="str">
        <f>IF(D145="","",COUNTA(D132:D145))</f>
        <v/>
      </c>
      <c r="D145" s="113" t="str">
        <f>IF(初期設定!O21="","",初期設定!O21)</f>
        <v/>
      </c>
      <c r="E145" s="104"/>
      <c r="F145" s="105"/>
      <c r="G145" s="105"/>
      <c r="H145" s="106"/>
      <c r="I145" s="104"/>
      <c r="J145" s="105"/>
      <c r="K145" s="105"/>
      <c r="L145" s="106"/>
      <c r="M145" s="104"/>
      <c r="N145" s="105"/>
      <c r="O145" s="105"/>
      <c r="P145" s="106"/>
      <c r="Q145" s="104"/>
      <c r="R145" s="105"/>
      <c r="S145" s="105"/>
      <c r="T145" s="106"/>
      <c r="U145" s="104"/>
      <c r="V145" s="105"/>
      <c r="W145" s="105"/>
      <c r="X145" s="106"/>
      <c r="Y145" s="112" t="str">
        <f t="shared" si="121"/>
        <v/>
      </c>
      <c r="Z145" s="51"/>
      <c r="AA145" s="257"/>
      <c r="AB145" s="130" t="str">
        <f>IF(AC145="","",COUNTA(AC132:AC145))</f>
        <v/>
      </c>
      <c r="AC145" s="131" t="str">
        <f>$D$145</f>
        <v/>
      </c>
      <c r="AD145" s="104"/>
      <c r="AE145" s="105"/>
      <c r="AF145" s="105"/>
      <c r="AG145" s="106"/>
      <c r="AH145" s="104"/>
      <c r="AI145" s="105"/>
      <c r="AJ145" s="105"/>
      <c r="AK145" s="106"/>
      <c r="AL145" s="104"/>
      <c r="AM145" s="105"/>
      <c r="AN145" s="105"/>
      <c r="AO145" s="106"/>
      <c r="AP145" s="104"/>
      <c r="AQ145" s="105"/>
      <c r="AR145" s="105"/>
      <c r="AS145" s="106"/>
      <c r="AT145" s="104"/>
      <c r="AU145" s="105"/>
      <c r="AV145" s="105"/>
      <c r="AW145" s="106"/>
      <c r="AX145" s="130" t="str">
        <f t="shared" si="122"/>
        <v/>
      </c>
      <c r="AZ145" s="260"/>
      <c r="BA145" s="148" t="str">
        <f>IF(BB145="","",COUNTA(BB132:BB145))</f>
        <v/>
      </c>
      <c r="BB145" s="149" t="str">
        <f>$D$145</f>
        <v/>
      </c>
      <c r="BC145" s="104"/>
      <c r="BD145" s="105"/>
      <c r="BE145" s="105"/>
      <c r="BF145" s="106"/>
      <c r="BG145" s="104"/>
      <c r="BH145" s="105"/>
      <c r="BI145" s="105"/>
      <c r="BJ145" s="106"/>
      <c r="BK145" s="104"/>
      <c r="BL145" s="105"/>
      <c r="BM145" s="105"/>
      <c r="BN145" s="106"/>
      <c r="BO145" s="104"/>
      <c r="BP145" s="105"/>
      <c r="BQ145" s="105"/>
      <c r="BR145" s="106"/>
      <c r="BS145" s="104"/>
      <c r="BT145" s="105"/>
      <c r="BU145" s="105"/>
      <c r="BV145" s="106"/>
      <c r="BW145" s="148" t="str">
        <f t="shared" si="123"/>
        <v/>
      </c>
      <c r="BY145" s="236"/>
      <c r="BZ145" s="166" t="str">
        <f>IF(CA145="","",COUNTA(CA132:CA145))</f>
        <v/>
      </c>
      <c r="CA145" s="167" t="str">
        <f>$D$145</f>
        <v/>
      </c>
      <c r="CB145" s="104"/>
      <c r="CC145" s="105"/>
      <c r="CD145" s="105"/>
      <c r="CE145" s="106"/>
      <c r="CF145" s="104"/>
      <c r="CG145" s="105"/>
      <c r="CH145" s="105"/>
      <c r="CI145" s="106"/>
      <c r="CJ145" s="104"/>
      <c r="CK145" s="105"/>
      <c r="CL145" s="105"/>
      <c r="CM145" s="106"/>
      <c r="CN145" s="104"/>
      <c r="CO145" s="105"/>
      <c r="CP145" s="105"/>
      <c r="CQ145" s="106"/>
      <c r="CR145" s="104"/>
      <c r="CS145" s="105"/>
      <c r="CT145" s="105"/>
      <c r="CU145" s="106"/>
      <c r="CV145" s="166" t="str">
        <f t="shared" si="124"/>
        <v/>
      </c>
      <c r="CX145" s="254"/>
      <c r="CY145" s="184" t="str">
        <f>IF(CZ145="","",COUNTA(CZ132:CZ145))</f>
        <v/>
      </c>
      <c r="CZ145" s="185" t="str">
        <f>$D$145</f>
        <v/>
      </c>
      <c r="DA145" s="104"/>
      <c r="DB145" s="105"/>
      <c r="DC145" s="105"/>
      <c r="DD145" s="106"/>
      <c r="DE145" s="104"/>
      <c r="DF145" s="105"/>
      <c r="DG145" s="105"/>
      <c r="DH145" s="106"/>
      <c r="DI145" s="104"/>
      <c r="DJ145" s="105"/>
      <c r="DK145" s="105"/>
      <c r="DL145" s="106"/>
      <c r="DM145" s="104"/>
      <c r="DN145" s="105"/>
      <c r="DO145" s="105"/>
      <c r="DP145" s="106"/>
      <c r="DQ145" s="104"/>
      <c r="DR145" s="105"/>
      <c r="DS145" s="105"/>
      <c r="DT145" s="106"/>
      <c r="DU145" s="184" t="str">
        <f t="shared" si="125"/>
        <v/>
      </c>
      <c r="DV145" s="82" t="str">
        <f>IF(初期設定!O21="","",初期設定!$N$5&amp;正答数入力!CY145&amp;正答数入力!CZ145)</f>
        <v/>
      </c>
    </row>
    <row r="146" spans="1:126" x14ac:dyDescent="0.15">
      <c r="A146" s="3"/>
      <c r="B146" s="302"/>
      <c r="C146" s="112" t="str">
        <f>IF(D146="","",COUNTA(D132:D146))</f>
        <v/>
      </c>
      <c r="D146" s="113" t="str">
        <f>IF(初期設定!O22="","",初期設定!O22)</f>
        <v/>
      </c>
      <c r="E146" s="104"/>
      <c r="F146" s="105"/>
      <c r="G146" s="105"/>
      <c r="H146" s="106"/>
      <c r="I146" s="104"/>
      <c r="J146" s="105"/>
      <c r="K146" s="105"/>
      <c r="L146" s="106"/>
      <c r="M146" s="104"/>
      <c r="N146" s="105"/>
      <c r="O146" s="105"/>
      <c r="P146" s="106"/>
      <c r="Q146" s="104"/>
      <c r="R146" s="105"/>
      <c r="S146" s="105"/>
      <c r="T146" s="106"/>
      <c r="U146" s="104"/>
      <c r="V146" s="105"/>
      <c r="W146" s="105"/>
      <c r="X146" s="106"/>
      <c r="Y146" s="112" t="str">
        <f t="shared" si="121"/>
        <v/>
      </c>
      <c r="Z146" s="51"/>
      <c r="AA146" s="257"/>
      <c r="AB146" s="130" t="str">
        <f>IF(AC146="","",COUNTA(AC132:AC146))</f>
        <v/>
      </c>
      <c r="AC146" s="131" t="str">
        <f>$D$146</f>
        <v/>
      </c>
      <c r="AD146" s="104"/>
      <c r="AE146" s="105"/>
      <c r="AF146" s="105"/>
      <c r="AG146" s="106"/>
      <c r="AH146" s="104"/>
      <c r="AI146" s="105"/>
      <c r="AJ146" s="105"/>
      <c r="AK146" s="106"/>
      <c r="AL146" s="104"/>
      <c r="AM146" s="105"/>
      <c r="AN146" s="105"/>
      <c r="AO146" s="106"/>
      <c r="AP146" s="104"/>
      <c r="AQ146" s="105"/>
      <c r="AR146" s="105"/>
      <c r="AS146" s="106"/>
      <c r="AT146" s="104"/>
      <c r="AU146" s="105"/>
      <c r="AV146" s="105"/>
      <c r="AW146" s="106"/>
      <c r="AX146" s="130" t="str">
        <f t="shared" si="122"/>
        <v/>
      </c>
      <c r="AZ146" s="260"/>
      <c r="BA146" s="148" t="str">
        <f>IF(BB146="","",COUNTA(BB132:BB146))</f>
        <v/>
      </c>
      <c r="BB146" s="149" t="str">
        <f>$D$146</f>
        <v/>
      </c>
      <c r="BC146" s="104"/>
      <c r="BD146" s="105"/>
      <c r="BE146" s="105"/>
      <c r="BF146" s="106"/>
      <c r="BG146" s="104"/>
      <c r="BH146" s="105"/>
      <c r="BI146" s="105"/>
      <c r="BJ146" s="106"/>
      <c r="BK146" s="104"/>
      <c r="BL146" s="105"/>
      <c r="BM146" s="105"/>
      <c r="BN146" s="106"/>
      <c r="BO146" s="104"/>
      <c r="BP146" s="105"/>
      <c r="BQ146" s="105"/>
      <c r="BR146" s="106"/>
      <c r="BS146" s="104"/>
      <c r="BT146" s="105"/>
      <c r="BU146" s="105"/>
      <c r="BV146" s="106"/>
      <c r="BW146" s="148" t="str">
        <f t="shared" si="123"/>
        <v/>
      </c>
      <c r="BY146" s="236"/>
      <c r="BZ146" s="166" t="str">
        <f>IF(CA146="","",COUNTA(CA132:CA146))</f>
        <v/>
      </c>
      <c r="CA146" s="167" t="str">
        <f>$D$146</f>
        <v/>
      </c>
      <c r="CB146" s="104"/>
      <c r="CC146" s="105"/>
      <c r="CD146" s="105"/>
      <c r="CE146" s="106"/>
      <c r="CF146" s="104"/>
      <c r="CG146" s="105"/>
      <c r="CH146" s="105"/>
      <c r="CI146" s="106"/>
      <c r="CJ146" s="104"/>
      <c r="CK146" s="105"/>
      <c r="CL146" s="105"/>
      <c r="CM146" s="106"/>
      <c r="CN146" s="104"/>
      <c r="CO146" s="105"/>
      <c r="CP146" s="105"/>
      <c r="CQ146" s="106"/>
      <c r="CR146" s="104"/>
      <c r="CS146" s="105"/>
      <c r="CT146" s="105"/>
      <c r="CU146" s="106"/>
      <c r="CV146" s="166" t="str">
        <f t="shared" si="124"/>
        <v/>
      </c>
      <c r="CX146" s="254"/>
      <c r="CY146" s="184" t="str">
        <f>IF(CZ146="","",COUNTA(CZ132:CZ146))</f>
        <v/>
      </c>
      <c r="CZ146" s="185" t="str">
        <f>$D$146</f>
        <v/>
      </c>
      <c r="DA146" s="104"/>
      <c r="DB146" s="105"/>
      <c r="DC146" s="105"/>
      <c r="DD146" s="106"/>
      <c r="DE146" s="104"/>
      <c r="DF146" s="105"/>
      <c r="DG146" s="105"/>
      <c r="DH146" s="106"/>
      <c r="DI146" s="104"/>
      <c r="DJ146" s="105"/>
      <c r="DK146" s="105"/>
      <c r="DL146" s="106"/>
      <c r="DM146" s="104"/>
      <c r="DN146" s="105"/>
      <c r="DO146" s="105"/>
      <c r="DP146" s="106"/>
      <c r="DQ146" s="104"/>
      <c r="DR146" s="105"/>
      <c r="DS146" s="105"/>
      <c r="DT146" s="106"/>
      <c r="DU146" s="184" t="str">
        <f t="shared" si="125"/>
        <v/>
      </c>
      <c r="DV146" s="82" t="str">
        <f>IF(初期設定!O22="","",初期設定!$N$5&amp;正答数入力!CY146&amp;正答数入力!CZ146)</f>
        <v/>
      </c>
    </row>
    <row r="147" spans="1:126" x14ac:dyDescent="0.15">
      <c r="A147" s="3"/>
      <c r="B147" s="302"/>
      <c r="C147" s="112" t="str">
        <f>IF(D147="","",COUNTA(D132:D147))</f>
        <v/>
      </c>
      <c r="D147" s="113" t="str">
        <f>IF(初期設定!O23="","",初期設定!O23)</f>
        <v/>
      </c>
      <c r="E147" s="104"/>
      <c r="F147" s="105"/>
      <c r="G147" s="105"/>
      <c r="H147" s="106"/>
      <c r="I147" s="104"/>
      <c r="J147" s="105"/>
      <c r="K147" s="105"/>
      <c r="L147" s="106"/>
      <c r="M147" s="104"/>
      <c r="N147" s="105"/>
      <c r="O147" s="105"/>
      <c r="P147" s="106"/>
      <c r="Q147" s="104"/>
      <c r="R147" s="105"/>
      <c r="S147" s="105"/>
      <c r="T147" s="106"/>
      <c r="U147" s="104"/>
      <c r="V147" s="105"/>
      <c r="W147" s="105"/>
      <c r="X147" s="106"/>
      <c r="Y147" s="112" t="str">
        <f t="shared" si="121"/>
        <v/>
      </c>
      <c r="Z147" s="51"/>
      <c r="AA147" s="257"/>
      <c r="AB147" s="130" t="str">
        <f>IF(AC147="","",COUNTA(AC132:AC147))</f>
        <v/>
      </c>
      <c r="AC147" s="131" t="str">
        <f>$D$147</f>
        <v/>
      </c>
      <c r="AD147" s="104"/>
      <c r="AE147" s="105"/>
      <c r="AF147" s="105"/>
      <c r="AG147" s="106"/>
      <c r="AH147" s="104"/>
      <c r="AI147" s="105"/>
      <c r="AJ147" s="105"/>
      <c r="AK147" s="106"/>
      <c r="AL147" s="104"/>
      <c r="AM147" s="105"/>
      <c r="AN147" s="105"/>
      <c r="AO147" s="106"/>
      <c r="AP147" s="104"/>
      <c r="AQ147" s="105"/>
      <c r="AR147" s="105"/>
      <c r="AS147" s="106"/>
      <c r="AT147" s="104"/>
      <c r="AU147" s="105"/>
      <c r="AV147" s="105"/>
      <c r="AW147" s="106"/>
      <c r="AX147" s="130" t="str">
        <f t="shared" si="122"/>
        <v/>
      </c>
      <c r="AZ147" s="260"/>
      <c r="BA147" s="148" t="str">
        <f>IF(BB147="","",COUNTA(BB132:BB147))</f>
        <v/>
      </c>
      <c r="BB147" s="149" t="str">
        <f>$D$147</f>
        <v/>
      </c>
      <c r="BC147" s="104"/>
      <c r="BD147" s="105"/>
      <c r="BE147" s="105"/>
      <c r="BF147" s="106"/>
      <c r="BG147" s="104"/>
      <c r="BH147" s="105"/>
      <c r="BI147" s="105"/>
      <c r="BJ147" s="106"/>
      <c r="BK147" s="104"/>
      <c r="BL147" s="105"/>
      <c r="BM147" s="105"/>
      <c r="BN147" s="106"/>
      <c r="BO147" s="104"/>
      <c r="BP147" s="105"/>
      <c r="BQ147" s="105"/>
      <c r="BR147" s="106"/>
      <c r="BS147" s="104"/>
      <c r="BT147" s="105"/>
      <c r="BU147" s="105"/>
      <c r="BV147" s="106"/>
      <c r="BW147" s="148" t="str">
        <f t="shared" si="123"/>
        <v/>
      </c>
      <c r="BY147" s="236"/>
      <c r="BZ147" s="166" t="str">
        <f>IF(CA147="","",COUNTA(CA132:CA147))</f>
        <v/>
      </c>
      <c r="CA147" s="167" t="str">
        <f>$D$147</f>
        <v/>
      </c>
      <c r="CB147" s="104"/>
      <c r="CC147" s="105"/>
      <c r="CD147" s="105"/>
      <c r="CE147" s="106"/>
      <c r="CF147" s="104"/>
      <c r="CG147" s="105"/>
      <c r="CH147" s="105"/>
      <c r="CI147" s="106"/>
      <c r="CJ147" s="104"/>
      <c r="CK147" s="105"/>
      <c r="CL147" s="105"/>
      <c r="CM147" s="106"/>
      <c r="CN147" s="104"/>
      <c r="CO147" s="105"/>
      <c r="CP147" s="105"/>
      <c r="CQ147" s="106"/>
      <c r="CR147" s="104"/>
      <c r="CS147" s="105"/>
      <c r="CT147" s="105"/>
      <c r="CU147" s="106"/>
      <c r="CV147" s="166" t="str">
        <f t="shared" si="124"/>
        <v/>
      </c>
      <c r="CX147" s="254"/>
      <c r="CY147" s="184" t="str">
        <f>IF(CZ147="","",COUNTA(CZ132:CZ147))</f>
        <v/>
      </c>
      <c r="CZ147" s="185" t="str">
        <f>$D$147</f>
        <v/>
      </c>
      <c r="DA147" s="104"/>
      <c r="DB147" s="105"/>
      <c r="DC147" s="105"/>
      <c r="DD147" s="106"/>
      <c r="DE147" s="104"/>
      <c r="DF147" s="105"/>
      <c r="DG147" s="105"/>
      <c r="DH147" s="106"/>
      <c r="DI147" s="104"/>
      <c r="DJ147" s="105"/>
      <c r="DK147" s="105"/>
      <c r="DL147" s="106"/>
      <c r="DM147" s="104"/>
      <c r="DN147" s="105"/>
      <c r="DO147" s="105"/>
      <c r="DP147" s="106"/>
      <c r="DQ147" s="104"/>
      <c r="DR147" s="105"/>
      <c r="DS147" s="105"/>
      <c r="DT147" s="106"/>
      <c r="DU147" s="184" t="str">
        <f t="shared" si="125"/>
        <v/>
      </c>
      <c r="DV147" s="82" t="str">
        <f>IF(初期設定!O23="","",初期設定!$N$5&amp;正答数入力!CY147&amp;正答数入力!CZ147)</f>
        <v/>
      </c>
    </row>
    <row r="148" spans="1:126" x14ac:dyDescent="0.15">
      <c r="B148" s="302"/>
      <c r="C148" s="112" t="str">
        <f>IF(D148="","",COUNTA(D132:D148))</f>
        <v/>
      </c>
      <c r="D148" s="113" t="str">
        <f>IF(初期設定!O24="","",初期設定!O24)</f>
        <v/>
      </c>
      <c r="E148" s="104"/>
      <c r="F148" s="105"/>
      <c r="G148" s="105"/>
      <c r="H148" s="106"/>
      <c r="I148" s="104"/>
      <c r="J148" s="105"/>
      <c r="K148" s="105"/>
      <c r="L148" s="106"/>
      <c r="M148" s="104"/>
      <c r="N148" s="105"/>
      <c r="O148" s="105"/>
      <c r="P148" s="106"/>
      <c r="Q148" s="104"/>
      <c r="R148" s="105"/>
      <c r="S148" s="105"/>
      <c r="T148" s="106"/>
      <c r="U148" s="104"/>
      <c r="V148" s="105"/>
      <c r="W148" s="105"/>
      <c r="X148" s="106"/>
      <c r="Y148" s="112" t="str">
        <f t="shared" si="121"/>
        <v/>
      </c>
      <c r="Z148" s="51"/>
      <c r="AA148" s="257"/>
      <c r="AB148" s="130" t="str">
        <f>IF(AC148="","",COUNTA(AC132:AC148))</f>
        <v/>
      </c>
      <c r="AC148" s="131" t="str">
        <f>$D$148</f>
        <v/>
      </c>
      <c r="AD148" s="104"/>
      <c r="AE148" s="105"/>
      <c r="AF148" s="105"/>
      <c r="AG148" s="106"/>
      <c r="AH148" s="104"/>
      <c r="AI148" s="105"/>
      <c r="AJ148" s="105"/>
      <c r="AK148" s="106"/>
      <c r="AL148" s="104"/>
      <c r="AM148" s="105"/>
      <c r="AN148" s="105"/>
      <c r="AO148" s="106"/>
      <c r="AP148" s="104"/>
      <c r="AQ148" s="105"/>
      <c r="AR148" s="105"/>
      <c r="AS148" s="106"/>
      <c r="AT148" s="104"/>
      <c r="AU148" s="105"/>
      <c r="AV148" s="105"/>
      <c r="AW148" s="106"/>
      <c r="AX148" s="130" t="str">
        <f t="shared" si="122"/>
        <v/>
      </c>
      <c r="AZ148" s="260"/>
      <c r="BA148" s="148" t="str">
        <f>IF(BB148="","",COUNTA(BB132:BB148))</f>
        <v/>
      </c>
      <c r="BB148" s="149" t="str">
        <f>$D$148</f>
        <v/>
      </c>
      <c r="BC148" s="104"/>
      <c r="BD148" s="105"/>
      <c r="BE148" s="105"/>
      <c r="BF148" s="106"/>
      <c r="BG148" s="104"/>
      <c r="BH148" s="105"/>
      <c r="BI148" s="105"/>
      <c r="BJ148" s="106"/>
      <c r="BK148" s="104"/>
      <c r="BL148" s="105"/>
      <c r="BM148" s="105"/>
      <c r="BN148" s="106"/>
      <c r="BO148" s="104"/>
      <c r="BP148" s="105"/>
      <c r="BQ148" s="105"/>
      <c r="BR148" s="106"/>
      <c r="BS148" s="104"/>
      <c r="BT148" s="105"/>
      <c r="BU148" s="105"/>
      <c r="BV148" s="106"/>
      <c r="BW148" s="148" t="str">
        <f t="shared" si="123"/>
        <v/>
      </c>
      <c r="BY148" s="236"/>
      <c r="BZ148" s="166" t="str">
        <f>IF(CA148="","",COUNTA(CA132:CA148))</f>
        <v/>
      </c>
      <c r="CA148" s="167" t="str">
        <f>$D$148</f>
        <v/>
      </c>
      <c r="CB148" s="104"/>
      <c r="CC148" s="105"/>
      <c r="CD148" s="105"/>
      <c r="CE148" s="106"/>
      <c r="CF148" s="104"/>
      <c r="CG148" s="105"/>
      <c r="CH148" s="105"/>
      <c r="CI148" s="106"/>
      <c r="CJ148" s="104"/>
      <c r="CK148" s="105"/>
      <c r="CL148" s="105"/>
      <c r="CM148" s="106"/>
      <c r="CN148" s="104"/>
      <c r="CO148" s="105"/>
      <c r="CP148" s="105"/>
      <c r="CQ148" s="106"/>
      <c r="CR148" s="104"/>
      <c r="CS148" s="105"/>
      <c r="CT148" s="105"/>
      <c r="CU148" s="106"/>
      <c r="CV148" s="166" t="str">
        <f t="shared" si="124"/>
        <v/>
      </c>
      <c r="CX148" s="254"/>
      <c r="CY148" s="184" t="str">
        <f>IF(CZ148="","",COUNTA(CZ132:CZ148))</f>
        <v/>
      </c>
      <c r="CZ148" s="185" t="str">
        <f>$D$148</f>
        <v/>
      </c>
      <c r="DA148" s="104"/>
      <c r="DB148" s="105"/>
      <c r="DC148" s="105"/>
      <c r="DD148" s="106"/>
      <c r="DE148" s="104"/>
      <c r="DF148" s="105"/>
      <c r="DG148" s="105"/>
      <c r="DH148" s="106"/>
      <c r="DI148" s="104"/>
      <c r="DJ148" s="105"/>
      <c r="DK148" s="105"/>
      <c r="DL148" s="106"/>
      <c r="DM148" s="104"/>
      <c r="DN148" s="105"/>
      <c r="DO148" s="105"/>
      <c r="DP148" s="106"/>
      <c r="DQ148" s="104"/>
      <c r="DR148" s="105"/>
      <c r="DS148" s="105"/>
      <c r="DT148" s="106"/>
      <c r="DU148" s="184" t="str">
        <f t="shared" si="125"/>
        <v/>
      </c>
      <c r="DV148" s="82" t="str">
        <f>IF(初期設定!O24="","",初期設定!$N$5&amp;正答数入力!CY148&amp;正答数入力!CZ148)</f>
        <v/>
      </c>
    </row>
    <row r="149" spans="1:126" x14ac:dyDescent="0.15">
      <c r="B149" s="302"/>
      <c r="C149" s="112" t="str">
        <f>IF(D149="","",COUNTA(D132:D149))</f>
        <v/>
      </c>
      <c r="D149" s="113" t="str">
        <f>IF(初期設定!O25="","",初期設定!O25)</f>
        <v/>
      </c>
      <c r="E149" s="104"/>
      <c r="F149" s="105"/>
      <c r="G149" s="105"/>
      <c r="H149" s="106"/>
      <c r="I149" s="104"/>
      <c r="J149" s="105"/>
      <c r="K149" s="105"/>
      <c r="L149" s="106"/>
      <c r="M149" s="104"/>
      <c r="N149" s="105"/>
      <c r="O149" s="105"/>
      <c r="P149" s="106"/>
      <c r="Q149" s="104"/>
      <c r="R149" s="105"/>
      <c r="S149" s="105"/>
      <c r="T149" s="106"/>
      <c r="U149" s="104"/>
      <c r="V149" s="105"/>
      <c r="W149" s="105"/>
      <c r="X149" s="106"/>
      <c r="Y149" s="112" t="str">
        <f t="shared" si="121"/>
        <v/>
      </c>
      <c r="Z149" s="51"/>
      <c r="AA149" s="257"/>
      <c r="AB149" s="130" t="str">
        <f>IF(AC149="","",COUNTA(AC132:AC149))</f>
        <v/>
      </c>
      <c r="AC149" s="131" t="str">
        <f>$D$149</f>
        <v/>
      </c>
      <c r="AD149" s="104"/>
      <c r="AE149" s="105"/>
      <c r="AF149" s="105"/>
      <c r="AG149" s="106"/>
      <c r="AH149" s="104"/>
      <c r="AI149" s="105"/>
      <c r="AJ149" s="105"/>
      <c r="AK149" s="106"/>
      <c r="AL149" s="104"/>
      <c r="AM149" s="105"/>
      <c r="AN149" s="105"/>
      <c r="AO149" s="106"/>
      <c r="AP149" s="104"/>
      <c r="AQ149" s="105"/>
      <c r="AR149" s="105"/>
      <c r="AS149" s="106"/>
      <c r="AT149" s="104"/>
      <c r="AU149" s="105"/>
      <c r="AV149" s="105"/>
      <c r="AW149" s="106"/>
      <c r="AX149" s="130" t="str">
        <f t="shared" si="122"/>
        <v/>
      </c>
      <c r="AZ149" s="260"/>
      <c r="BA149" s="148" t="str">
        <f>IF(BB149="","",COUNTA(BB132:BB149))</f>
        <v/>
      </c>
      <c r="BB149" s="149" t="str">
        <f>$D$149</f>
        <v/>
      </c>
      <c r="BC149" s="104"/>
      <c r="BD149" s="105"/>
      <c r="BE149" s="105"/>
      <c r="BF149" s="106"/>
      <c r="BG149" s="104"/>
      <c r="BH149" s="105"/>
      <c r="BI149" s="105"/>
      <c r="BJ149" s="106"/>
      <c r="BK149" s="104"/>
      <c r="BL149" s="105"/>
      <c r="BM149" s="105"/>
      <c r="BN149" s="106"/>
      <c r="BO149" s="104"/>
      <c r="BP149" s="105"/>
      <c r="BQ149" s="105"/>
      <c r="BR149" s="106"/>
      <c r="BS149" s="104"/>
      <c r="BT149" s="105"/>
      <c r="BU149" s="105"/>
      <c r="BV149" s="106"/>
      <c r="BW149" s="148" t="str">
        <f t="shared" si="123"/>
        <v/>
      </c>
      <c r="BY149" s="236"/>
      <c r="BZ149" s="166" t="str">
        <f>IF(CA149="","",COUNTA(CA132:CA149))</f>
        <v/>
      </c>
      <c r="CA149" s="167" t="str">
        <f>$D$149</f>
        <v/>
      </c>
      <c r="CB149" s="104"/>
      <c r="CC149" s="105"/>
      <c r="CD149" s="105"/>
      <c r="CE149" s="106"/>
      <c r="CF149" s="104"/>
      <c r="CG149" s="105"/>
      <c r="CH149" s="105"/>
      <c r="CI149" s="106"/>
      <c r="CJ149" s="104"/>
      <c r="CK149" s="105"/>
      <c r="CL149" s="105"/>
      <c r="CM149" s="106"/>
      <c r="CN149" s="104"/>
      <c r="CO149" s="105"/>
      <c r="CP149" s="105"/>
      <c r="CQ149" s="106"/>
      <c r="CR149" s="104"/>
      <c r="CS149" s="105"/>
      <c r="CT149" s="105"/>
      <c r="CU149" s="106"/>
      <c r="CV149" s="166" t="str">
        <f t="shared" si="124"/>
        <v/>
      </c>
      <c r="CX149" s="254"/>
      <c r="CY149" s="184" t="str">
        <f>IF(CZ149="","",COUNTA(CZ132:CZ149))</f>
        <v/>
      </c>
      <c r="CZ149" s="185" t="str">
        <f>$D$149</f>
        <v/>
      </c>
      <c r="DA149" s="104"/>
      <c r="DB149" s="105"/>
      <c r="DC149" s="105"/>
      <c r="DD149" s="106"/>
      <c r="DE149" s="104"/>
      <c r="DF149" s="105"/>
      <c r="DG149" s="105"/>
      <c r="DH149" s="106"/>
      <c r="DI149" s="104"/>
      <c r="DJ149" s="105"/>
      <c r="DK149" s="105"/>
      <c r="DL149" s="106"/>
      <c r="DM149" s="104"/>
      <c r="DN149" s="105"/>
      <c r="DO149" s="105"/>
      <c r="DP149" s="106"/>
      <c r="DQ149" s="104"/>
      <c r="DR149" s="105"/>
      <c r="DS149" s="105"/>
      <c r="DT149" s="106"/>
      <c r="DU149" s="184" t="str">
        <f t="shared" si="125"/>
        <v/>
      </c>
      <c r="DV149" s="82" t="str">
        <f>IF(初期設定!O25="","",初期設定!$N$5&amp;正答数入力!CY149&amp;正答数入力!CZ149)</f>
        <v/>
      </c>
    </row>
    <row r="150" spans="1:126" x14ac:dyDescent="0.15">
      <c r="B150" s="302"/>
      <c r="C150" s="112" t="str">
        <f>IF(D150="","",COUNTA(D132:D150))</f>
        <v/>
      </c>
      <c r="D150" s="113" t="str">
        <f>IF(初期設定!O26="","",初期設定!O26)</f>
        <v/>
      </c>
      <c r="E150" s="104"/>
      <c r="F150" s="105"/>
      <c r="G150" s="105"/>
      <c r="H150" s="106"/>
      <c r="I150" s="104"/>
      <c r="J150" s="105"/>
      <c r="K150" s="105"/>
      <c r="L150" s="106"/>
      <c r="M150" s="104"/>
      <c r="N150" s="105"/>
      <c r="O150" s="105"/>
      <c r="P150" s="106"/>
      <c r="Q150" s="104"/>
      <c r="R150" s="105"/>
      <c r="S150" s="105"/>
      <c r="T150" s="106"/>
      <c r="U150" s="104"/>
      <c r="V150" s="105"/>
      <c r="W150" s="105"/>
      <c r="X150" s="106"/>
      <c r="Y150" s="112" t="str">
        <f t="shared" si="121"/>
        <v/>
      </c>
      <c r="Z150" s="51"/>
      <c r="AA150" s="257"/>
      <c r="AB150" s="130" t="str">
        <f>IF(AC150="","",COUNTA(AC132:AC150))</f>
        <v/>
      </c>
      <c r="AC150" s="131" t="str">
        <f>$D$150</f>
        <v/>
      </c>
      <c r="AD150" s="104"/>
      <c r="AE150" s="105"/>
      <c r="AF150" s="105"/>
      <c r="AG150" s="106"/>
      <c r="AH150" s="104"/>
      <c r="AI150" s="105"/>
      <c r="AJ150" s="105"/>
      <c r="AK150" s="106"/>
      <c r="AL150" s="104"/>
      <c r="AM150" s="105"/>
      <c r="AN150" s="105"/>
      <c r="AO150" s="106"/>
      <c r="AP150" s="104"/>
      <c r="AQ150" s="105"/>
      <c r="AR150" s="105"/>
      <c r="AS150" s="106"/>
      <c r="AT150" s="104"/>
      <c r="AU150" s="105"/>
      <c r="AV150" s="105"/>
      <c r="AW150" s="106"/>
      <c r="AX150" s="130" t="str">
        <f t="shared" si="122"/>
        <v/>
      </c>
      <c r="AZ150" s="260"/>
      <c r="BA150" s="148" t="str">
        <f>IF(BB150="","",COUNTA(BB132:BB150))</f>
        <v/>
      </c>
      <c r="BB150" s="149" t="str">
        <f>$D$150</f>
        <v/>
      </c>
      <c r="BC150" s="104"/>
      <c r="BD150" s="105"/>
      <c r="BE150" s="105"/>
      <c r="BF150" s="106"/>
      <c r="BG150" s="104"/>
      <c r="BH150" s="105"/>
      <c r="BI150" s="105"/>
      <c r="BJ150" s="106"/>
      <c r="BK150" s="104"/>
      <c r="BL150" s="105"/>
      <c r="BM150" s="105"/>
      <c r="BN150" s="106"/>
      <c r="BO150" s="104"/>
      <c r="BP150" s="105"/>
      <c r="BQ150" s="105"/>
      <c r="BR150" s="106"/>
      <c r="BS150" s="104"/>
      <c r="BT150" s="105"/>
      <c r="BU150" s="105"/>
      <c r="BV150" s="106"/>
      <c r="BW150" s="148" t="str">
        <f t="shared" si="123"/>
        <v/>
      </c>
      <c r="BY150" s="236"/>
      <c r="BZ150" s="166" t="str">
        <f>IF(CA150="","",COUNTA(CA132:CA150))</f>
        <v/>
      </c>
      <c r="CA150" s="167" t="str">
        <f>$D$150</f>
        <v/>
      </c>
      <c r="CB150" s="104"/>
      <c r="CC150" s="105"/>
      <c r="CD150" s="105"/>
      <c r="CE150" s="106"/>
      <c r="CF150" s="104"/>
      <c r="CG150" s="105"/>
      <c r="CH150" s="105"/>
      <c r="CI150" s="106"/>
      <c r="CJ150" s="104"/>
      <c r="CK150" s="105"/>
      <c r="CL150" s="105"/>
      <c r="CM150" s="106"/>
      <c r="CN150" s="104"/>
      <c r="CO150" s="105"/>
      <c r="CP150" s="105"/>
      <c r="CQ150" s="106"/>
      <c r="CR150" s="104"/>
      <c r="CS150" s="105"/>
      <c r="CT150" s="105"/>
      <c r="CU150" s="106"/>
      <c r="CV150" s="166" t="str">
        <f t="shared" si="124"/>
        <v/>
      </c>
      <c r="CX150" s="254"/>
      <c r="CY150" s="184" t="str">
        <f>IF(CZ150="","",COUNTA(CZ132:CZ150))</f>
        <v/>
      </c>
      <c r="CZ150" s="185" t="str">
        <f>$D$150</f>
        <v/>
      </c>
      <c r="DA150" s="104"/>
      <c r="DB150" s="105"/>
      <c r="DC150" s="105"/>
      <c r="DD150" s="106"/>
      <c r="DE150" s="104"/>
      <c r="DF150" s="105"/>
      <c r="DG150" s="105"/>
      <c r="DH150" s="106"/>
      <c r="DI150" s="104"/>
      <c r="DJ150" s="105"/>
      <c r="DK150" s="105"/>
      <c r="DL150" s="106"/>
      <c r="DM150" s="104"/>
      <c r="DN150" s="105"/>
      <c r="DO150" s="105"/>
      <c r="DP150" s="106"/>
      <c r="DQ150" s="104"/>
      <c r="DR150" s="105"/>
      <c r="DS150" s="105"/>
      <c r="DT150" s="106"/>
      <c r="DU150" s="184" t="str">
        <f t="shared" si="125"/>
        <v/>
      </c>
      <c r="DV150" s="82" t="str">
        <f>IF(初期設定!O26="","",初期設定!$N$5&amp;正答数入力!CY150&amp;正答数入力!CZ150)</f>
        <v/>
      </c>
    </row>
    <row r="151" spans="1:126" x14ac:dyDescent="0.15">
      <c r="B151" s="302"/>
      <c r="C151" s="114" t="str">
        <f>IF(D151="","",COUNTA(D132:D151))</f>
        <v/>
      </c>
      <c r="D151" s="115" t="str">
        <f>IF(初期設定!O27="","",初期設定!O27)</f>
        <v/>
      </c>
      <c r="E151" s="107"/>
      <c r="F151" s="108"/>
      <c r="G151" s="108"/>
      <c r="H151" s="109"/>
      <c r="I151" s="107"/>
      <c r="J151" s="108"/>
      <c r="K151" s="108"/>
      <c r="L151" s="109"/>
      <c r="M151" s="107"/>
      <c r="N151" s="108"/>
      <c r="O151" s="108"/>
      <c r="P151" s="109"/>
      <c r="Q151" s="107"/>
      <c r="R151" s="108"/>
      <c r="S151" s="108"/>
      <c r="T151" s="109"/>
      <c r="U151" s="107"/>
      <c r="V151" s="108"/>
      <c r="W151" s="108"/>
      <c r="X151" s="109"/>
      <c r="Y151" s="114" t="str">
        <f t="shared" si="121"/>
        <v/>
      </c>
      <c r="Z151" s="51"/>
      <c r="AA151" s="257"/>
      <c r="AB151" s="132" t="str">
        <f>IF(AC151="","",COUNTA(AC132:AC151))</f>
        <v/>
      </c>
      <c r="AC151" s="133" t="str">
        <f>$D$151</f>
        <v/>
      </c>
      <c r="AD151" s="107"/>
      <c r="AE151" s="108"/>
      <c r="AF151" s="108"/>
      <c r="AG151" s="109"/>
      <c r="AH151" s="107"/>
      <c r="AI151" s="108"/>
      <c r="AJ151" s="108"/>
      <c r="AK151" s="109"/>
      <c r="AL151" s="107"/>
      <c r="AM151" s="108"/>
      <c r="AN151" s="108"/>
      <c r="AO151" s="109"/>
      <c r="AP151" s="107"/>
      <c r="AQ151" s="108"/>
      <c r="AR151" s="108"/>
      <c r="AS151" s="109"/>
      <c r="AT151" s="107"/>
      <c r="AU151" s="108"/>
      <c r="AV151" s="108"/>
      <c r="AW151" s="109"/>
      <c r="AX151" s="132" t="str">
        <f t="shared" si="122"/>
        <v/>
      </c>
      <c r="AZ151" s="260"/>
      <c r="BA151" s="150" t="str">
        <f>IF(BB151="","",COUNTA(BB132:BB151))</f>
        <v/>
      </c>
      <c r="BB151" s="151" t="str">
        <f>$D$151</f>
        <v/>
      </c>
      <c r="BC151" s="107"/>
      <c r="BD151" s="108"/>
      <c r="BE151" s="108"/>
      <c r="BF151" s="109"/>
      <c r="BG151" s="107"/>
      <c r="BH151" s="108"/>
      <c r="BI151" s="108"/>
      <c r="BJ151" s="109"/>
      <c r="BK151" s="107"/>
      <c r="BL151" s="108"/>
      <c r="BM151" s="108"/>
      <c r="BN151" s="109"/>
      <c r="BO151" s="107"/>
      <c r="BP151" s="108"/>
      <c r="BQ151" s="108"/>
      <c r="BR151" s="109"/>
      <c r="BS151" s="107"/>
      <c r="BT151" s="108"/>
      <c r="BU151" s="108"/>
      <c r="BV151" s="109"/>
      <c r="BW151" s="150" t="str">
        <f t="shared" si="123"/>
        <v/>
      </c>
      <c r="BY151" s="236"/>
      <c r="BZ151" s="168" t="str">
        <f>IF(CA151="","",COUNTA(CA132:CA151))</f>
        <v/>
      </c>
      <c r="CA151" s="169" t="str">
        <f>$D$151</f>
        <v/>
      </c>
      <c r="CB151" s="107"/>
      <c r="CC151" s="108"/>
      <c r="CD151" s="108"/>
      <c r="CE151" s="109"/>
      <c r="CF151" s="107"/>
      <c r="CG151" s="108"/>
      <c r="CH151" s="108"/>
      <c r="CI151" s="109"/>
      <c r="CJ151" s="107"/>
      <c r="CK151" s="108"/>
      <c r="CL151" s="108"/>
      <c r="CM151" s="109"/>
      <c r="CN151" s="107"/>
      <c r="CO151" s="108"/>
      <c r="CP151" s="108"/>
      <c r="CQ151" s="109"/>
      <c r="CR151" s="107"/>
      <c r="CS151" s="108"/>
      <c r="CT151" s="108"/>
      <c r="CU151" s="109"/>
      <c r="CV151" s="168" t="str">
        <f t="shared" si="124"/>
        <v/>
      </c>
      <c r="CX151" s="254"/>
      <c r="CY151" s="186" t="str">
        <f>IF(CZ151="","",COUNTA(CZ132:CZ151))</f>
        <v/>
      </c>
      <c r="CZ151" s="187" t="str">
        <f>$D$151</f>
        <v/>
      </c>
      <c r="DA151" s="107"/>
      <c r="DB151" s="108"/>
      <c r="DC151" s="108"/>
      <c r="DD151" s="109"/>
      <c r="DE151" s="107"/>
      <c r="DF151" s="108"/>
      <c r="DG151" s="108"/>
      <c r="DH151" s="109"/>
      <c r="DI151" s="107"/>
      <c r="DJ151" s="108"/>
      <c r="DK151" s="108"/>
      <c r="DL151" s="109"/>
      <c r="DM151" s="107"/>
      <c r="DN151" s="108"/>
      <c r="DO151" s="108"/>
      <c r="DP151" s="109"/>
      <c r="DQ151" s="107"/>
      <c r="DR151" s="108"/>
      <c r="DS151" s="108"/>
      <c r="DT151" s="109"/>
      <c r="DU151" s="186" t="str">
        <f t="shared" si="125"/>
        <v/>
      </c>
      <c r="DV151" s="82" t="str">
        <f>IF(初期設定!O27="","",初期設定!$N$5&amp;正答数入力!CY151&amp;正答数入力!CZ151)</f>
        <v/>
      </c>
    </row>
    <row r="152" spans="1:126" x14ac:dyDescent="0.15">
      <c r="B152" s="302"/>
      <c r="C152" s="110" t="str">
        <f>IF(D152="","",COUNTA(D132:D152))</f>
        <v/>
      </c>
      <c r="D152" s="111" t="str">
        <f>IF(初期設定!O28="","",初期設定!O28)</f>
        <v/>
      </c>
      <c r="E152" s="101"/>
      <c r="F152" s="102"/>
      <c r="G152" s="102"/>
      <c r="H152" s="103"/>
      <c r="I152" s="101"/>
      <c r="J152" s="102"/>
      <c r="K152" s="102"/>
      <c r="L152" s="103"/>
      <c r="M152" s="101"/>
      <c r="N152" s="102"/>
      <c r="O152" s="102"/>
      <c r="P152" s="103"/>
      <c r="Q152" s="101"/>
      <c r="R152" s="102"/>
      <c r="S152" s="102"/>
      <c r="T152" s="103"/>
      <c r="U152" s="101"/>
      <c r="V152" s="102"/>
      <c r="W152" s="102"/>
      <c r="X152" s="103"/>
      <c r="Y152" s="110" t="str">
        <f t="shared" si="121"/>
        <v/>
      </c>
      <c r="Z152" s="51"/>
      <c r="AA152" s="257"/>
      <c r="AB152" s="128" t="str">
        <f>IF(AC152="","",COUNTA(AC132:AC152))</f>
        <v/>
      </c>
      <c r="AC152" s="129" t="str">
        <f>$D$152</f>
        <v/>
      </c>
      <c r="AD152" s="101"/>
      <c r="AE152" s="102"/>
      <c r="AF152" s="102"/>
      <c r="AG152" s="103"/>
      <c r="AH152" s="101"/>
      <c r="AI152" s="102"/>
      <c r="AJ152" s="102"/>
      <c r="AK152" s="103"/>
      <c r="AL152" s="101"/>
      <c r="AM152" s="102"/>
      <c r="AN152" s="102"/>
      <c r="AO152" s="103"/>
      <c r="AP152" s="101"/>
      <c r="AQ152" s="102"/>
      <c r="AR152" s="102"/>
      <c r="AS152" s="103"/>
      <c r="AT152" s="101"/>
      <c r="AU152" s="102"/>
      <c r="AV152" s="102"/>
      <c r="AW152" s="103"/>
      <c r="AX152" s="128" t="str">
        <f t="shared" si="122"/>
        <v/>
      </c>
      <c r="AZ152" s="260"/>
      <c r="BA152" s="146" t="str">
        <f>IF(BB152="","",COUNTA(BB132:BB152))</f>
        <v/>
      </c>
      <c r="BB152" s="147" t="str">
        <f>$D$152</f>
        <v/>
      </c>
      <c r="BC152" s="101"/>
      <c r="BD152" s="102"/>
      <c r="BE152" s="102"/>
      <c r="BF152" s="103"/>
      <c r="BG152" s="101"/>
      <c r="BH152" s="102"/>
      <c r="BI152" s="102"/>
      <c r="BJ152" s="103"/>
      <c r="BK152" s="101"/>
      <c r="BL152" s="102"/>
      <c r="BM152" s="102"/>
      <c r="BN152" s="103"/>
      <c r="BO152" s="101"/>
      <c r="BP152" s="102"/>
      <c r="BQ152" s="102"/>
      <c r="BR152" s="103"/>
      <c r="BS152" s="101"/>
      <c r="BT152" s="102"/>
      <c r="BU152" s="102"/>
      <c r="BV152" s="103"/>
      <c r="BW152" s="146" t="str">
        <f t="shared" si="123"/>
        <v/>
      </c>
      <c r="BY152" s="236"/>
      <c r="BZ152" s="164" t="str">
        <f>IF(CA152="","",COUNTA(CA132:CA152))</f>
        <v/>
      </c>
      <c r="CA152" s="165" t="str">
        <f>$D$152</f>
        <v/>
      </c>
      <c r="CB152" s="101"/>
      <c r="CC152" s="102"/>
      <c r="CD152" s="102"/>
      <c r="CE152" s="103"/>
      <c r="CF152" s="101"/>
      <c r="CG152" s="102"/>
      <c r="CH152" s="102"/>
      <c r="CI152" s="103"/>
      <c r="CJ152" s="101"/>
      <c r="CK152" s="102"/>
      <c r="CL152" s="102"/>
      <c r="CM152" s="103"/>
      <c r="CN152" s="101"/>
      <c r="CO152" s="102"/>
      <c r="CP152" s="102"/>
      <c r="CQ152" s="103"/>
      <c r="CR152" s="101"/>
      <c r="CS152" s="102"/>
      <c r="CT152" s="102"/>
      <c r="CU152" s="103"/>
      <c r="CV152" s="164" t="str">
        <f t="shared" si="124"/>
        <v/>
      </c>
      <c r="CX152" s="254"/>
      <c r="CY152" s="182" t="str">
        <f>IF(CZ152="","",COUNTA(CZ132:CZ152))</f>
        <v/>
      </c>
      <c r="CZ152" s="183" t="str">
        <f>$D$152</f>
        <v/>
      </c>
      <c r="DA152" s="101"/>
      <c r="DB152" s="102"/>
      <c r="DC152" s="102"/>
      <c r="DD152" s="103"/>
      <c r="DE152" s="101"/>
      <c r="DF152" s="102"/>
      <c r="DG152" s="102"/>
      <c r="DH152" s="103"/>
      <c r="DI152" s="101"/>
      <c r="DJ152" s="102"/>
      <c r="DK152" s="102"/>
      <c r="DL152" s="103"/>
      <c r="DM152" s="101"/>
      <c r="DN152" s="102"/>
      <c r="DO152" s="102"/>
      <c r="DP152" s="103"/>
      <c r="DQ152" s="101"/>
      <c r="DR152" s="102"/>
      <c r="DS152" s="102"/>
      <c r="DT152" s="103"/>
      <c r="DU152" s="182" t="str">
        <f t="shared" si="125"/>
        <v/>
      </c>
      <c r="DV152" s="82" t="str">
        <f>IF(初期設定!O28="","",初期設定!$N$5&amp;正答数入力!CY152&amp;正答数入力!CZ152)</f>
        <v/>
      </c>
    </row>
    <row r="153" spans="1:126" x14ac:dyDescent="0.15">
      <c r="B153" s="302"/>
      <c r="C153" s="112" t="str">
        <f>IF(D153="","",COUNTA(D132:D153))</f>
        <v/>
      </c>
      <c r="D153" s="113" t="str">
        <f>IF(初期設定!O29="","",初期設定!O29)</f>
        <v/>
      </c>
      <c r="E153" s="104"/>
      <c r="F153" s="105"/>
      <c r="G153" s="105"/>
      <c r="H153" s="106"/>
      <c r="I153" s="104"/>
      <c r="J153" s="105"/>
      <c r="K153" s="105"/>
      <c r="L153" s="106"/>
      <c r="M153" s="104"/>
      <c r="N153" s="105"/>
      <c r="O153" s="105"/>
      <c r="P153" s="106"/>
      <c r="Q153" s="104"/>
      <c r="R153" s="105"/>
      <c r="S153" s="105"/>
      <c r="T153" s="106"/>
      <c r="U153" s="104"/>
      <c r="V153" s="105"/>
      <c r="W153" s="105"/>
      <c r="X153" s="106"/>
      <c r="Y153" s="112" t="str">
        <f t="shared" si="121"/>
        <v/>
      </c>
      <c r="Z153" s="51"/>
      <c r="AA153" s="257"/>
      <c r="AB153" s="130" t="str">
        <f>IF(AC153="","",COUNTA(AC132:AC153))</f>
        <v/>
      </c>
      <c r="AC153" s="131" t="str">
        <f>$D$153</f>
        <v/>
      </c>
      <c r="AD153" s="104"/>
      <c r="AE153" s="105"/>
      <c r="AF153" s="105"/>
      <c r="AG153" s="106"/>
      <c r="AH153" s="104"/>
      <c r="AI153" s="105"/>
      <c r="AJ153" s="105"/>
      <c r="AK153" s="106"/>
      <c r="AL153" s="104"/>
      <c r="AM153" s="105"/>
      <c r="AN153" s="105"/>
      <c r="AO153" s="106"/>
      <c r="AP153" s="104"/>
      <c r="AQ153" s="105"/>
      <c r="AR153" s="105"/>
      <c r="AS153" s="106"/>
      <c r="AT153" s="104"/>
      <c r="AU153" s="105"/>
      <c r="AV153" s="105"/>
      <c r="AW153" s="106"/>
      <c r="AX153" s="130" t="str">
        <f t="shared" si="122"/>
        <v/>
      </c>
      <c r="AZ153" s="260"/>
      <c r="BA153" s="148" t="str">
        <f>IF(BB153="","",COUNTA(BB132:BB153))</f>
        <v/>
      </c>
      <c r="BB153" s="149" t="str">
        <f>$D$153</f>
        <v/>
      </c>
      <c r="BC153" s="104"/>
      <c r="BD153" s="105"/>
      <c r="BE153" s="105"/>
      <c r="BF153" s="106"/>
      <c r="BG153" s="104"/>
      <c r="BH153" s="105"/>
      <c r="BI153" s="105"/>
      <c r="BJ153" s="106"/>
      <c r="BK153" s="104"/>
      <c r="BL153" s="105"/>
      <c r="BM153" s="105"/>
      <c r="BN153" s="106"/>
      <c r="BO153" s="104"/>
      <c r="BP153" s="105"/>
      <c r="BQ153" s="105"/>
      <c r="BR153" s="106"/>
      <c r="BS153" s="104"/>
      <c r="BT153" s="105"/>
      <c r="BU153" s="105"/>
      <c r="BV153" s="106"/>
      <c r="BW153" s="148" t="str">
        <f t="shared" si="123"/>
        <v/>
      </c>
      <c r="BY153" s="236"/>
      <c r="BZ153" s="166" t="str">
        <f>IF(CA153="","",COUNTA(CA132:CA153))</f>
        <v/>
      </c>
      <c r="CA153" s="167" t="str">
        <f>$D$153</f>
        <v/>
      </c>
      <c r="CB153" s="104"/>
      <c r="CC153" s="105"/>
      <c r="CD153" s="105"/>
      <c r="CE153" s="106"/>
      <c r="CF153" s="104"/>
      <c r="CG153" s="105"/>
      <c r="CH153" s="105"/>
      <c r="CI153" s="106"/>
      <c r="CJ153" s="104"/>
      <c r="CK153" s="105"/>
      <c r="CL153" s="105"/>
      <c r="CM153" s="106"/>
      <c r="CN153" s="104"/>
      <c r="CO153" s="105"/>
      <c r="CP153" s="105"/>
      <c r="CQ153" s="106"/>
      <c r="CR153" s="104"/>
      <c r="CS153" s="105"/>
      <c r="CT153" s="105"/>
      <c r="CU153" s="106"/>
      <c r="CV153" s="166" t="str">
        <f t="shared" si="124"/>
        <v/>
      </c>
      <c r="CX153" s="254"/>
      <c r="CY153" s="184" t="str">
        <f>IF(CZ153="","",COUNTA(CZ132:CZ153))</f>
        <v/>
      </c>
      <c r="CZ153" s="185" t="str">
        <f>$D$153</f>
        <v/>
      </c>
      <c r="DA153" s="104"/>
      <c r="DB153" s="105"/>
      <c r="DC153" s="105"/>
      <c r="DD153" s="106"/>
      <c r="DE153" s="104"/>
      <c r="DF153" s="105"/>
      <c r="DG153" s="105"/>
      <c r="DH153" s="106"/>
      <c r="DI153" s="104"/>
      <c r="DJ153" s="105"/>
      <c r="DK153" s="105"/>
      <c r="DL153" s="106"/>
      <c r="DM153" s="104"/>
      <c r="DN153" s="105"/>
      <c r="DO153" s="105"/>
      <c r="DP153" s="106"/>
      <c r="DQ153" s="104"/>
      <c r="DR153" s="105"/>
      <c r="DS153" s="105"/>
      <c r="DT153" s="106"/>
      <c r="DU153" s="184" t="str">
        <f t="shared" si="125"/>
        <v/>
      </c>
      <c r="DV153" s="82" t="str">
        <f>IF(初期設定!O29="","",初期設定!$N$5&amp;正答数入力!CY153&amp;正答数入力!CZ153)</f>
        <v/>
      </c>
    </row>
    <row r="154" spans="1:126" x14ac:dyDescent="0.15">
      <c r="B154" s="302"/>
      <c r="C154" s="112" t="str">
        <f>IF(D154="","",COUNTA(D132:D154))</f>
        <v/>
      </c>
      <c r="D154" s="113" t="str">
        <f>IF(初期設定!O30="","",初期設定!O30)</f>
        <v/>
      </c>
      <c r="E154" s="104"/>
      <c r="F154" s="105"/>
      <c r="G154" s="105"/>
      <c r="H154" s="106"/>
      <c r="I154" s="104"/>
      <c r="J154" s="105"/>
      <c r="K154" s="105"/>
      <c r="L154" s="106"/>
      <c r="M154" s="104"/>
      <c r="N154" s="105"/>
      <c r="O154" s="105"/>
      <c r="P154" s="106"/>
      <c r="Q154" s="104"/>
      <c r="R154" s="105"/>
      <c r="S154" s="105"/>
      <c r="T154" s="106"/>
      <c r="U154" s="104"/>
      <c r="V154" s="105"/>
      <c r="W154" s="105"/>
      <c r="X154" s="106"/>
      <c r="Y154" s="112" t="str">
        <f t="shared" si="121"/>
        <v/>
      </c>
      <c r="Z154" s="51"/>
      <c r="AA154" s="257"/>
      <c r="AB154" s="130" t="str">
        <f>IF(AC154="","",COUNTA(AC132:AC154))</f>
        <v/>
      </c>
      <c r="AC154" s="131" t="str">
        <f>$D$154</f>
        <v/>
      </c>
      <c r="AD154" s="104"/>
      <c r="AE154" s="105"/>
      <c r="AF154" s="105"/>
      <c r="AG154" s="106"/>
      <c r="AH154" s="104"/>
      <c r="AI154" s="105"/>
      <c r="AJ154" s="105"/>
      <c r="AK154" s="106"/>
      <c r="AL154" s="104"/>
      <c r="AM154" s="105"/>
      <c r="AN154" s="105"/>
      <c r="AO154" s="106"/>
      <c r="AP154" s="104"/>
      <c r="AQ154" s="105"/>
      <c r="AR154" s="105"/>
      <c r="AS154" s="106"/>
      <c r="AT154" s="104"/>
      <c r="AU154" s="105"/>
      <c r="AV154" s="105"/>
      <c r="AW154" s="106"/>
      <c r="AX154" s="130" t="str">
        <f t="shared" si="122"/>
        <v/>
      </c>
      <c r="AZ154" s="260"/>
      <c r="BA154" s="148" t="str">
        <f>IF(BB154="","",COUNTA(BB132:BB154))</f>
        <v/>
      </c>
      <c r="BB154" s="149" t="str">
        <f>$D$154</f>
        <v/>
      </c>
      <c r="BC154" s="104"/>
      <c r="BD154" s="105"/>
      <c r="BE154" s="105"/>
      <c r="BF154" s="106"/>
      <c r="BG154" s="104"/>
      <c r="BH154" s="105"/>
      <c r="BI154" s="105"/>
      <c r="BJ154" s="106"/>
      <c r="BK154" s="104"/>
      <c r="BL154" s="105"/>
      <c r="BM154" s="105"/>
      <c r="BN154" s="106"/>
      <c r="BO154" s="104"/>
      <c r="BP154" s="105"/>
      <c r="BQ154" s="105"/>
      <c r="BR154" s="106"/>
      <c r="BS154" s="104"/>
      <c r="BT154" s="105"/>
      <c r="BU154" s="105"/>
      <c r="BV154" s="106"/>
      <c r="BW154" s="148" t="str">
        <f t="shared" si="123"/>
        <v/>
      </c>
      <c r="BY154" s="236"/>
      <c r="BZ154" s="166" t="str">
        <f>IF(CA154="","",COUNTA(CA132:CA154))</f>
        <v/>
      </c>
      <c r="CA154" s="167" t="str">
        <f>$D$154</f>
        <v/>
      </c>
      <c r="CB154" s="104"/>
      <c r="CC154" s="105"/>
      <c r="CD154" s="105"/>
      <c r="CE154" s="106"/>
      <c r="CF154" s="104"/>
      <c r="CG154" s="105"/>
      <c r="CH154" s="105"/>
      <c r="CI154" s="106"/>
      <c r="CJ154" s="104"/>
      <c r="CK154" s="105"/>
      <c r="CL154" s="105"/>
      <c r="CM154" s="106"/>
      <c r="CN154" s="104"/>
      <c r="CO154" s="105"/>
      <c r="CP154" s="105"/>
      <c r="CQ154" s="106"/>
      <c r="CR154" s="104"/>
      <c r="CS154" s="105"/>
      <c r="CT154" s="105"/>
      <c r="CU154" s="106"/>
      <c r="CV154" s="166" t="str">
        <f t="shared" si="124"/>
        <v/>
      </c>
      <c r="CX154" s="254"/>
      <c r="CY154" s="184" t="str">
        <f>IF(CZ154="","",COUNTA(CZ132:CZ154))</f>
        <v/>
      </c>
      <c r="CZ154" s="185" t="str">
        <f>$D$154</f>
        <v/>
      </c>
      <c r="DA154" s="104"/>
      <c r="DB154" s="105"/>
      <c r="DC154" s="105"/>
      <c r="DD154" s="106"/>
      <c r="DE154" s="104"/>
      <c r="DF154" s="105"/>
      <c r="DG154" s="105"/>
      <c r="DH154" s="106"/>
      <c r="DI154" s="104"/>
      <c r="DJ154" s="105"/>
      <c r="DK154" s="105"/>
      <c r="DL154" s="106"/>
      <c r="DM154" s="104"/>
      <c r="DN154" s="105"/>
      <c r="DO154" s="105"/>
      <c r="DP154" s="106"/>
      <c r="DQ154" s="104"/>
      <c r="DR154" s="105"/>
      <c r="DS154" s="105"/>
      <c r="DT154" s="106"/>
      <c r="DU154" s="184" t="str">
        <f t="shared" si="125"/>
        <v/>
      </c>
      <c r="DV154" s="82" t="str">
        <f>IF(初期設定!O30="","",初期設定!$N$5&amp;正答数入力!CY154&amp;正答数入力!CZ154)</f>
        <v/>
      </c>
    </row>
    <row r="155" spans="1:126" x14ac:dyDescent="0.15">
      <c r="B155" s="302"/>
      <c r="C155" s="112" t="str">
        <f>IF(D155="","",COUNTA(D132:D155))</f>
        <v/>
      </c>
      <c r="D155" s="113" t="str">
        <f>IF(初期設定!O31="","",初期設定!O31)</f>
        <v/>
      </c>
      <c r="E155" s="104"/>
      <c r="F155" s="105"/>
      <c r="G155" s="105"/>
      <c r="H155" s="106"/>
      <c r="I155" s="104"/>
      <c r="J155" s="105"/>
      <c r="K155" s="105"/>
      <c r="L155" s="106"/>
      <c r="M155" s="104"/>
      <c r="N155" s="105"/>
      <c r="O155" s="105"/>
      <c r="P155" s="106"/>
      <c r="Q155" s="104"/>
      <c r="R155" s="105"/>
      <c r="S155" s="105"/>
      <c r="T155" s="106"/>
      <c r="U155" s="104"/>
      <c r="V155" s="105"/>
      <c r="W155" s="105"/>
      <c r="X155" s="106"/>
      <c r="Y155" s="112" t="str">
        <f t="shared" si="121"/>
        <v/>
      </c>
      <c r="Z155" s="51"/>
      <c r="AA155" s="257"/>
      <c r="AB155" s="130" t="str">
        <f>IF(AC155="","",COUNTA(AC132:AC155))</f>
        <v/>
      </c>
      <c r="AC155" s="131" t="str">
        <f>$D$155</f>
        <v/>
      </c>
      <c r="AD155" s="104"/>
      <c r="AE155" s="105"/>
      <c r="AF155" s="105"/>
      <c r="AG155" s="106"/>
      <c r="AH155" s="104"/>
      <c r="AI155" s="105"/>
      <c r="AJ155" s="105"/>
      <c r="AK155" s="106"/>
      <c r="AL155" s="104"/>
      <c r="AM155" s="105"/>
      <c r="AN155" s="105"/>
      <c r="AO155" s="106"/>
      <c r="AP155" s="104"/>
      <c r="AQ155" s="105"/>
      <c r="AR155" s="105"/>
      <c r="AS155" s="106"/>
      <c r="AT155" s="104"/>
      <c r="AU155" s="105"/>
      <c r="AV155" s="105"/>
      <c r="AW155" s="106"/>
      <c r="AX155" s="130" t="str">
        <f t="shared" si="122"/>
        <v/>
      </c>
      <c r="AZ155" s="260"/>
      <c r="BA155" s="148" t="str">
        <f>IF(BB155="","",COUNTA(BB132:BB155))</f>
        <v/>
      </c>
      <c r="BB155" s="149" t="str">
        <f>$D$155</f>
        <v/>
      </c>
      <c r="BC155" s="104"/>
      <c r="BD155" s="105"/>
      <c r="BE155" s="105"/>
      <c r="BF155" s="106"/>
      <c r="BG155" s="104"/>
      <c r="BH155" s="105"/>
      <c r="BI155" s="105"/>
      <c r="BJ155" s="106"/>
      <c r="BK155" s="104"/>
      <c r="BL155" s="105"/>
      <c r="BM155" s="105"/>
      <c r="BN155" s="106"/>
      <c r="BO155" s="104"/>
      <c r="BP155" s="105"/>
      <c r="BQ155" s="105"/>
      <c r="BR155" s="106"/>
      <c r="BS155" s="104"/>
      <c r="BT155" s="105"/>
      <c r="BU155" s="105"/>
      <c r="BV155" s="106"/>
      <c r="BW155" s="148" t="str">
        <f t="shared" si="123"/>
        <v/>
      </c>
      <c r="BY155" s="236"/>
      <c r="BZ155" s="166" t="str">
        <f>IF(CA155="","",COUNTA(CA132:CA155))</f>
        <v/>
      </c>
      <c r="CA155" s="167" t="str">
        <f>$D$155</f>
        <v/>
      </c>
      <c r="CB155" s="104"/>
      <c r="CC155" s="105"/>
      <c r="CD155" s="105"/>
      <c r="CE155" s="106"/>
      <c r="CF155" s="104"/>
      <c r="CG155" s="105"/>
      <c r="CH155" s="105"/>
      <c r="CI155" s="106"/>
      <c r="CJ155" s="104"/>
      <c r="CK155" s="105"/>
      <c r="CL155" s="105"/>
      <c r="CM155" s="106"/>
      <c r="CN155" s="104"/>
      <c r="CO155" s="105"/>
      <c r="CP155" s="105"/>
      <c r="CQ155" s="106"/>
      <c r="CR155" s="104"/>
      <c r="CS155" s="105"/>
      <c r="CT155" s="105"/>
      <c r="CU155" s="106"/>
      <c r="CV155" s="166" t="str">
        <f t="shared" si="124"/>
        <v/>
      </c>
      <c r="CX155" s="254"/>
      <c r="CY155" s="184" t="str">
        <f>IF(CZ155="","",COUNTA(CZ132:CZ155))</f>
        <v/>
      </c>
      <c r="CZ155" s="185" t="str">
        <f>$D$155</f>
        <v/>
      </c>
      <c r="DA155" s="104"/>
      <c r="DB155" s="105"/>
      <c r="DC155" s="105"/>
      <c r="DD155" s="106"/>
      <c r="DE155" s="104"/>
      <c r="DF155" s="105"/>
      <c r="DG155" s="105"/>
      <c r="DH155" s="106"/>
      <c r="DI155" s="104"/>
      <c r="DJ155" s="105"/>
      <c r="DK155" s="105"/>
      <c r="DL155" s="106"/>
      <c r="DM155" s="104"/>
      <c r="DN155" s="105"/>
      <c r="DO155" s="105"/>
      <c r="DP155" s="106"/>
      <c r="DQ155" s="104"/>
      <c r="DR155" s="105"/>
      <c r="DS155" s="105"/>
      <c r="DT155" s="106"/>
      <c r="DU155" s="184" t="str">
        <f t="shared" si="125"/>
        <v/>
      </c>
      <c r="DV155" s="82" t="str">
        <f>IF(初期設定!O31="","",初期設定!$N$5&amp;正答数入力!CY155&amp;正答数入力!CZ155)</f>
        <v/>
      </c>
    </row>
    <row r="156" spans="1:126" x14ac:dyDescent="0.15">
      <c r="B156" s="302"/>
      <c r="C156" s="112" t="str">
        <f>IF(D156="","",COUNTA(D132:D156))</f>
        <v/>
      </c>
      <c r="D156" s="113" t="str">
        <f>IF(初期設定!O32="","",初期設定!O32)</f>
        <v/>
      </c>
      <c r="E156" s="104"/>
      <c r="F156" s="105"/>
      <c r="G156" s="105"/>
      <c r="H156" s="106"/>
      <c r="I156" s="104"/>
      <c r="J156" s="105"/>
      <c r="K156" s="105"/>
      <c r="L156" s="106"/>
      <c r="M156" s="104"/>
      <c r="N156" s="105"/>
      <c r="O156" s="105"/>
      <c r="P156" s="106"/>
      <c r="Q156" s="104"/>
      <c r="R156" s="105"/>
      <c r="S156" s="105"/>
      <c r="T156" s="106"/>
      <c r="U156" s="104"/>
      <c r="V156" s="105"/>
      <c r="W156" s="105"/>
      <c r="X156" s="106"/>
      <c r="Y156" s="112" t="str">
        <f t="shared" si="121"/>
        <v/>
      </c>
      <c r="Z156" s="51"/>
      <c r="AA156" s="257"/>
      <c r="AB156" s="130" t="str">
        <f>IF(AC156="","",COUNTA(AC132:AC156))</f>
        <v/>
      </c>
      <c r="AC156" s="131" t="str">
        <f>$D$156</f>
        <v/>
      </c>
      <c r="AD156" s="104"/>
      <c r="AE156" s="105"/>
      <c r="AF156" s="105"/>
      <c r="AG156" s="106"/>
      <c r="AH156" s="104"/>
      <c r="AI156" s="105"/>
      <c r="AJ156" s="105"/>
      <c r="AK156" s="106"/>
      <c r="AL156" s="104"/>
      <c r="AM156" s="105"/>
      <c r="AN156" s="105"/>
      <c r="AO156" s="106"/>
      <c r="AP156" s="104"/>
      <c r="AQ156" s="105"/>
      <c r="AR156" s="105"/>
      <c r="AS156" s="106"/>
      <c r="AT156" s="104"/>
      <c r="AU156" s="105"/>
      <c r="AV156" s="105"/>
      <c r="AW156" s="106"/>
      <c r="AX156" s="130" t="str">
        <f t="shared" si="122"/>
        <v/>
      </c>
      <c r="AZ156" s="260"/>
      <c r="BA156" s="148" t="str">
        <f>IF(BB156="","",COUNTA(BB132:BB156))</f>
        <v/>
      </c>
      <c r="BB156" s="149" t="str">
        <f>$D$156</f>
        <v/>
      </c>
      <c r="BC156" s="104"/>
      <c r="BD156" s="105"/>
      <c r="BE156" s="105"/>
      <c r="BF156" s="106"/>
      <c r="BG156" s="104"/>
      <c r="BH156" s="105"/>
      <c r="BI156" s="105"/>
      <c r="BJ156" s="106"/>
      <c r="BK156" s="104"/>
      <c r="BL156" s="105"/>
      <c r="BM156" s="105"/>
      <c r="BN156" s="106"/>
      <c r="BO156" s="104"/>
      <c r="BP156" s="105"/>
      <c r="BQ156" s="105"/>
      <c r="BR156" s="106"/>
      <c r="BS156" s="104"/>
      <c r="BT156" s="105"/>
      <c r="BU156" s="105"/>
      <c r="BV156" s="106"/>
      <c r="BW156" s="148" t="str">
        <f t="shared" si="123"/>
        <v/>
      </c>
      <c r="BY156" s="236"/>
      <c r="BZ156" s="166" t="str">
        <f>IF(CA156="","",COUNTA(CA132:CA156))</f>
        <v/>
      </c>
      <c r="CA156" s="167" t="str">
        <f>$D$156</f>
        <v/>
      </c>
      <c r="CB156" s="104"/>
      <c r="CC156" s="105"/>
      <c r="CD156" s="105"/>
      <c r="CE156" s="106"/>
      <c r="CF156" s="104"/>
      <c r="CG156" s="105"/>
      <c r="CH156" s="105"/>
      <c r="CI156" s="106"/>
      <c r="CJ156" s="104"/>
      <c r="CK156" s="105"/>
      <c r="CL156" s="105"/>
      <c r="CM156" s="106"/>
      <c r="CN156" s="104"/>
      <c r="CO156" s="105"/>
      <c r="CP156" s="105"/>
      <c r="CQ156" s="106"/>
      <c r="CR156" s="104"/>
      <c r="CS156" s="105"/>
      <c r="CT156" s="105"/>
      <c r="CU156" s="106"/>
      <c r="CV156" s="166" t="str">
        <f t="shared" si="124"/>
        <v/>
      </c>
      <c r="CX156" s="254"/>
      <c r="CY156" s="184" t="str">
        <f>IF(CZ156="","",COUNTA(CZ132:CZ156))</f>
        <v/>
      </c>
      <c r="CZ156" s="185" t="str">
        <f>$D$156</f>
        <v/>
      </c>
      <c r="DA156" s="104"/>
      <c r="DB156" s="105"/>
      <c r="DC156" s="105"/>
      <c r="DD156" s="106"/>
      <c r="DE156" s="104"/>
      <c r="DF156" s="105"/>
      <c r="DG156" s="105"/>
      <c r="DH156" s="106"/>
      <c r="DI156" s="104"/>
      <c r="DJ156" s="105"/>
      <c r="DK156" s="105"/>
      <c r="DL156" s="106"/>
      <c r="DM156" s="104"/>
      <c r="DN156" s="105"/>
      <c r="DO156" s="105"/>
      <c r="DP156" s="106"/>
      <c r="DQ156" s="104"/>
      <c r="DR156" s="105"/>
      <c r="DS156" s="105"/>
      <c r="DT156" s="106"/>
      <c r="DU156" s="184" t="str">
        <f t="shared" si="125"/>
        <v/>
      </c>
      <c r="DV156" s="82" t="str">
        <f>IF(初期設定!O32="","",初期設定!$N$5&amp;正答数入力!CY156&amp;正答数入力!CZ156)</f>
        <v/>
      </c>
    </row>
    <row r="157" spans="1:126" x14ac:dyDescent="0.15">
      <c r="B157" s="302"/>
      <c r="C157" s="112" t="str">
        <f>IF(D157="","",COUNTA(D132:D157))</f>
        <v/>
      </c>
      <c r="D157" s="113" t="str">
        <f>IF(初期設定!O33="","",初期設定!O33)</f>
        <v/>
      </c>
      <c r="E157" s="104"/>
      <c r="F157" s="105"/>
      <c r="G157" s="105"/>
      <c r="H157" s="106"/>
      <c r="I157" s="104"/>
      <c r="J157" s="105"/>
      <c r="K157" s="105"/>
      <c r="L157" s="106"/>
      <c r="M157" s="104"/>
      <c r="N157" s="105"/>
      <c r="O157" s="105"/>
      <c r="P157" s="106"/>
      <c r="Q157" s="104"/>
      <c r="R157" s="105"/>
      <c r="S157" s="105"/>
      <c r="T157" s="106"/>
      <c r="U157" s="104"/>
      <c r="V157" s="105"/>
      <c r="W157" s="105"/>
      <c r="X157" s="106"/>
      <c r="Y157" s="112" t="str">
        <f t="shared" si="121"/>
        <v/>
      </c>
      <c r="Z157" s="51"/>
      <c r="AA157" s="257"/>
      <c r="AB157" s="130" t="str">
        <f>IF(AC157="","",COUNTA(AC132:AC157))</f>
        <v/>
      </c>
      <c r="AC157" s="131" t="str">
        <f>$D$157</f>
        <v/>
      </c>
      <c r="AD157" s="104"/>
      <c r="AE157" s="105"/>
      <c r="AF157" s="105"/>
      <c r="AG157" s="106"/>
      <c r="AH157" s="104"/>
      <c r="AI157" s="105"/>
      <c r="AJ157" s="105"/>
      <c r="AK157" s="106"/>
      <c r="AL157" s="104"/>
      <c r="AM157" s="105"/>
      <c r="AN157" s="105"/>
      <c r="AO157" s="106"/>
      <c r="AP157" s="104"/>
      <c r="AQ157" s="105"/>
      <c r="AR157" s="105"/>
      <c r="AS157" s="106"/>
      <c r="AT157" s="104"/>
      <c r="AU157" s="105"/>
      <c r="AV157" s="105"/>
      <c r="AW157" s="106"/>
      <c r="AX157" s="130" t="str">
        <f t="shared" si="122"/>
        <v/>
      </c>
      <c r="AZ157" s="260"/>
      <c r="BA157" s="148" t="str">
        <f>IF(BB157="","",COUNTA(BB132:BB157))</f>
        <v/>
      </c>
      <c r="BB157" s="149" t="str">
        <f>$D$157</f>
        <v/>
      </c>
      <c r="BC157" s="104"/>
      <c r="BD157" s="105"/>
      <c r="BE157" s="105"/>
      <c r="BF157" s="106"/>
      <c r="BG157" s="104"/>
      <c r="BH157" s="105"/>
      <c r="BI157" s="105"/>
      <c r="BJ157" s="106"/>
      <c r="BK157" s="104"/>
      <c r="BL157" s="105"/>
      <c r="BM157" s="105"/>
      <c r="BN157" s="106"/>
      <c r="BO157" s="104"/>
      <c r="BP157" s="105"/>
      <c r="BQ157" s="105"/>
      <c r="BR157" s="106"/>
      <c r="BS157" s="104"/>
      <c r="BT157" s="105"/>
      <c r="BU157" s="105"/>
      <c r="BV157" s="106"/>
      <c r="BW157" s="148" t="str">
        <f t="shared" si="123"/>
        <v/>
      </c>
      <c r="BY157" s="236"/>
      <c r="BZ157" s="166" t="str">
        <f>IF(CA157="","",COUNTA(CA132:CA157))</f>
        <v/>
      </c>
      <c r="CA157" s="167" t="str">
        <f>$D$157</f>
        <v/>
      </c>
      <c r="CB157" s="104"/>
      <c r="CC157" s="105"/>
      <c r="CD157" s="105"/>
      <c r="CE157" s="106"/>
      <c r="CF157" s="104"/>
      <c r="CG157" s="105"/>
      <c r="CH157" s="105"/>
      <c r="CI157" s="106"/>
      <c r="CJ157" s="104"/>
      <c r="CK157" s="105"/>
      <c r="CL157" s="105"/>
      <c r="CM157" s="106"/>
      <c r="CN157" s="104"/>
      <c r="CO157" s="105"/>
      <c r="CP157" s="105"/>
      <c r="CQ157" s="106"/>
      <c r="CR157" s="104"/>
      <c r="CS157" s="105"/>
      <c r="CT157" s="105"/>
      <c r="CU157" s="106"/>
      <c r="CV157" s="166" t="str">
        <f t="shared" si="124"/>
        <v/>
      </c>
      <c r="CX157" s="254"/>
      <c r="CY157" s="184" t="str">
        <f>IF(CZ157="","",COUNTA(CZ132:CZ157))</f>
        <v/>
      </c>
      <c r="CZ157" s="185" t="str">
        <f>$D$157</f>
        <v/>
      </c>
      <c r="DA157" s="104"/>
      <c r="DB157" s="105"/>
      <c r="DC157" s="105"/>
      <c r="DD157" s="106"/>
      <c r="DE157" s="104"/>
      <c r="DF157" s="105"/>
      <c r="DG157" s="105"/>
      <c r="DH157" s="106"/>
      <c r="DI157" s="104"/>
      <c r="DJ157" s="105"/>
      <c r="DK157" s="105"/>
      <c r="DL157" s="106"/>
      <c r="DM157" s="104"/>
      <c r="DN157" s="105"/>
      <c r="DO157" s="105"/>
      <c r="DP157" s="106"/>
      <c r="DQ157" s="104"/>
      <c r="DR157" s="105"/>
      <c r="DS157" s="105"/>
      <c r="DT157" s="106"/>
      <c r="DU157" s="184" t="str">
        <f t="shared" si="125"/>
        <v/>
      </c>
      <c r="DV157" s="82" t="str">
        <f>IF(初期設定!O33="","",初期設定!$N$5&amp;正答数入力!CY157&amp;正答数入力!CZ157)</f>
        <v/>
      </c>
    </row>
    <row r="158" spans="1:126" x14ac:dyDescent="0.15">
      <c r="B158" s="302"/>
      <c r="C158" s="112" t="str">
        <f>IF(D158="","",COUNTA(D132:D158))</f>
        <v/>
      </c>
      <c r="D158" s="113" t="str">
        <f>IF(初期設定!O34="","",初期設定!O34)</f>
        <v/>
      </c>
      <c r="E158" s="104"/>
      <c r="F158" s="105"/>
      <c r="G158" s="105"/>
      <c r="H158" s="106"/>
      <c r="I158" s="104"/>
      <c r="J158" s="105"/>
      <c r="K158" s="105"/>
      <c r="L158" s="106"/>
      <c r="M158" s="104"/>
      <c r="N158" s="105"/>
      <c r="O158" s="105"/>
      <c r="P158" s="106"/>
      <c r="Q158" s="104"/>
      <c r="R158" s="105"/>
      <c r="S158" s="105"/>
      <c r="T158" s="106"/>
      <c r="U158" s="104"/>
      <c r="V158" s="105"/>
      <c r="W158" s="105"/>
      <c r="X158" s="106"/>
      <c r="Y158" s="112" t="str">
        <f t="shared" si="121"/>
        <v/>
      </c>
      <c r="Z158" s="51"/>
      <c r="AA158" s="257"/>
      <c r="AB158" s="130" t="str">
        <f>IF(AC158="","",COUNTA(AC132:AC158))</f>
        <v/>
      </c>
      <c r="AC158" s="131" t="str">
        <f>$D$158</f>
        <v/>
      </c>
      <c r="AD158" s="104"/>
      <c r="AE158" s="105"/>
      <c r="AF158" s="105"/>
      <c r="AG158" s="106"/>
      <c r="AH158" s="104"/>
      <c r="AI158" s="105"/>
      <c r="AJ158" s="105"/>
      <c r="AK158" s="106"/>
      <c r="AL158" s="104"/>
      <c r="AM158" s="105"/>
      <c r="AN158" s="105"/>
      <c r="AO158" s="106"/>
      <c r="AP158" s="104"/>
      <c r="AQ158" s="105"/>
      <c r="AR158" s="105"/>
      <c r="AS158" s="106"/>
      <c r="AT158" s="104"/>
      <c r="AU158" s="105"/>
      <c r="AV158" s="105"/>
      <c r="AW158" s="106"/>
      <c r="AX158" s="130" t="str">
        <f t="shared" si="122"/>
        <v/>
      </c>
      <c r="AZ158" s="260"/>
      <c r="BA158" s="148" t="str">
        <f>IF(BB158="","",COUNTA(BB132:BB158))</f>
        <v/>
      </c>
      <c r="BB158" s="149" t="str">
        <f>$D$158</f>
        <v/>
      </c>
      <c r="BC158" s="104"/>
      <c r="BD158" s="105"/>
      <c r="BE158" s="105"/>
      <c r="BF158" s="106"/>
      <c r="BG158" s="104"/>
      <c r="BH158" s="105"/>
      <c r="BI158" s="105"/>
      <c r="BJ158" s="106"/>
      <c r="BK158" s="104"/>
      <c r="BL158" s="105"/>
      <c r="BM158" s="105"/>
      <c r="BN158" s="106"/>
      <c r="BO158" s="104"/>
      <c r="BP158" s="105"/>
      <c r="BQ158" s="105"/>
      <c r="BR158" s="106"/>
      <c r="BS158" s="104"/>
      <c r="BT158" s="105"/>
      <c r="BU158" s="105"/>
      <c r="BV158" s="106"/>
      <c r="BW158" s="148" t="str">
        <f t="shared" si="123"/>
        <v/>
      </c>
      <c r="BY158" s="236"/>
      <c r="BZ158" s="166" t="str">
        <f>IF(CA158="","",COUNTA(CA132:CA158))</f>
        <v/>
      </c>
      <c r="CA158" s="167" t="str">
        <f>$D$158</f>
        <v/>
      </c>
      <c r="CB158" s="104"/>
      <c r="CC158" s="105"/>
      <c r="CD158" s="105"/>
      <c r="CE158" s="106"/>
      <c r="CF158" s="104"/>
      <c r="CG158" s="105"/>
      <c r="CH158" s="105"/>
      <c r="CI158" s="106"/>
      <c r="CJ158" s="104"/>
      <c r="CK158" s="105"/>
      <c r="CL158" s="105"/>
      <c r="CM158" s="106"/>
      <c r="CN158" s="104"/>
      <c r="CO158" s="105"/>
      <c r="CP158" s="105"/>
      <c r="CQ158" s="106"/>
      <c r="CR158" s="104"/>
      <c r="CS158" s="105"/>
      <c r="CT158" s="105"/>
      <c r="CU158" s="106"/>
      <c r="CV158" s="166" t="str">
        <f t="shared" si="124"/>
        <v/>
      </c>
      <c r="CX158" s="254"/>
      <c r="CY158" s="184" t="str">
        <f>IF(CZ158="","",COUNTA(CZ132:CZ158))</f>
        <v/>
      </c>
      <c r="CZ158" s="185" t="str">
        <f>$D$158</f>
        <v/>
      </c>
      <c r="DA158" s="104"/>
      <c r="DB158" s="105"/>
      <c r="DC158" s="105"/>
      <c r="DD158" s="106"/>
      <c r="DE158" s="104"/>
      <c r="DF158" s="105"/>
      <c r="DG158" s="105"/>
      <c r="DH158" s="106"/>
      <c r="DI158" s="104"/>
      <c r="DJ158" s="105"/>
      <c r="DK158" s="105"/>
      <c r="DL158" s="106"/>
      <c r="DM158" s="104"/>
      <c r="DN158" s="105"/>
      <c r="DO158" s="105"/>
      <c r="DP158" s="106"/>
      <c r="DQ158" s="104"/>
      <c r="DR158" s="105"/>
      <c r="DS158" s="105"/>
      <c r="DT158" s="106"/>
      <c r="DU158" s="184" t="str">
        <f t="shared" si="125"/>
        <v/>
      </c>
      <c r="DV158" s="82" t="str">
        <f>IF(初期設定!O34="","",初期設定!$N$5&amp;正答数入力!CY158&amp;正答数入力!CZ158)</f>
        <v/>
      </c>
    </row>
    <row r="159" spans="1:126" x14ac:dyDescent="0.15">
      <c r="B159" s="302"/>
      <c r="C159" s="112" t="str">
        <f>IF(D159="","",COUNTA(D132:D159))</f>
        <v/>
      </c>
      <c r="D159" s="113" t="str">
        <f>IF(初期設定!O35="","",初期設定!O35)</f>
        <v/>
      </c>
      <c r="E159" s="104"/>
      <c r="F159" s="105"/>
      <c r="G159" s="105"/>
      <c r="H159" s="106"/>
      <c r="I159" s="104"/>
      <c r="J159" s="105"/>
      <c r="K159" s="105"/>
      <c r="L159" s="106"/>
      <c r="M159" s="104"/>
      <c r="N159" s="105"/>
      <c r="O159" s="105"/>
      <c r="P159" s="106"/>
      <c r="Q159" s="104"/>
      <c r="R159" s="105"/>
      <c r="S159" s="105"/>
      <c r="T159" s="106"/>
      <c r="U159" s="104"/>
      <c r="V159" s="105"/>
      <c r="W159" s="105"/>
      <c r="X159" s="106"/>
      <c r="Y159" s="112" t="str">
        <f t="shared" si="121"/>
        <v/>
      </c>
      <c r="Z159" s="51"/>
      <c r="AA159" s="257"/>
      <c r="AB159" s="130" t="str">
        <f>IF(AC159="","",COUNTA(AC132:AC159))</f>
        <v/>
      </c>
      <c r="AC159" s="131" t="str">
        <f>$D$159</f>
        <v/>
      </c>
      <c r="AD159" s="104"/>
      <c r="AE159" s="105"/>
      <c r="AF159" s="105"/>
      <c r="AG159" s="106"/>
      <c r="AH159" s="104"/>
      <c r="AI159" s="105"/>
      <c r="AJ159" s="105"/>
      <c r="AK159" s="106"/>
      <c r="AL159" s="104"/>
      <c r="AM159" s="105"/>
      <c r="AN159" s="105"/>
      <c r="AO159" s="106"/>
      <c r="AP159" s="104"/>
      <c r="AQ159" s="105"/>
      <c r="AR159" s="105"/>
      <c r="AS159" s="106"/>
      <c r="AT159" s="104"/>
      <c r="AU159" s="105"/>
      <c r="AV159" s="105"/>
      <c r="AW159" s="106"/>
      <c r="AX159" s="130" t="str">
        <f t="shared" si="122"/>
        <v/>
      </c>
      <c r="AZ159" s="260"/>
      <c r="BA159" s="148" t="str">
        <f>IF(BB159="","",COUNTA(BB132:BB159))</f>
        <v/>
      </c>
      <c r="BB159" s="149" t="str">
        <f>$D$159</f>
        <v/>
      </c>
      <c r="BC159" s="104"/>
      <c r="BD159" s="105"/>
      <c r="BE159" s="105"/>
      <c r="BF159" s="106"/>
      <c r="BG159" s="104"/>
      <c r="BH159" s="105"/>
      <c r="BI159" s="105"/>
      <c r="BJ159" s="106"/>
      <c r="BK159" s="104"/>
      <c r="BL159" s="105"/>
      <c r="BM159" s="105"/>
      <c r="BN159" s="106"/>
      <c r="BO159" s="104"/>
      <c r="BP159" s="105"/>
      <c r="BQ159" s="105"/>
      <c r="BR159" s="106"/>
      <c r="BS159" s="104"/>
      <c r="BT159" s="105"/>
      <c r="BU159" s="105"/>
      <c r="BV159" s="106"/>
      <c r="BW159" s="148" t="str">
        <f t="shared" si="123"/>
        <v/>
      </c>
      <c r="BY159" s="236"/>
      <c r="BZ159" s="166" t="str">
        <f>IF(CA159="","",COUNTA(CA132:CA159))</f>
        <v/>
      </c>
      <c r="CA159" s="167" t="str">
        <f>$D$159</f>
        <v/>
      </c>
      <c r="CB159" s="104"/>
      <c r="CC159" s="105"/>
      <c r="CD159" s="105"/>
      <c r="CE159" s="106"/>
      <c r="CF159" s="104"/>
      <c r="CG159" s="105"/>
      <c r="CH159" s="105"/>
      <c r="CI159" s="106"/>
      <c r="CJ159" s="104"/>
      <c r="CK159" s="105"/>
      <c r="CL159" s="105"/>
      <c r="CM159" s="106"/>
      <c r="CN159" s="104"/>
      <c r="CO159" s="105"/>
      <c r="CP159" s="105"/>
      <c r="CQ159" s="106"/>
      <c r="CR159" s="104"/>
      <c r="CS159" s="105"/>
      <c r="CT159" s="105"/>
      <c r="CU159" s="106"/>
      <c r="CV159" s="166" t="str">
        <f t="shared" si="124"/>
        <v/>
      </c>
      <c r="CX159" s="254"/>
      <c r="CY159" s="184" t="str">
        <f>IF(CZ159="","",COUNTA(CZ132:CZ159))</f>
        <v/>
      </c>
      <c r="CZ159" s="185" t="str">
        <f>$D$159</f>
        <v/>
      </c>
      <c r="DA159" s="104"/>
      <c r="DB159" s="105"/>
      <c r="DC159" s="105"/>
      <c r="DD159" s="106"/>
      <c r="DE159" s="104"/>
      <c r="DF159" s="105"/>
      <c r="DG159" s="105"/>
      <c r="DH159" s="106"/>
      <c r="DI159" s="104"/>
      <c r="DJ159" s="105"/>
      <c r="DK159" s="105"/>
      <c r="DL159" s="106"/>
      <c r="DM159" s="104"/>
      <c r="DN159" s="105"/>
      <c r="DO159" s="105"/>
      <c r="DP159" s="106"/>
      <c r="DQ159" s="104"/>
      <c r="DR159" s="105"/>
      <c r="DS159" s="105"/>
      <c r="DT159" s="106"/>
      <c r="DU159" s="184" t="str">
        <f t="shared" si="125"/>
        <v/>
      </c>
      <c r="DV159" s="82" t="str">
        <f>IF(初期設定!O35="","",初期設定!$N$5&amp;正答数入力!CY159&amp;正答数入力!CZ159)</f>
        <v/>
      </c>
    </row>
    <row r="160" spans="1:126" x14ac:dyDescent="0.15">
      <c r="B160" s="302"/>
      <c r="C160" s="112" t="str">
        <f>IF(D160="","",COUNTA(D132:D160))</f>
        <v/>
      </c>
      <c r="D160" s="113" t="str">
        <f>IF(初期設定!O36="","",初期設定!O36)</f>
        <v/>
      </c>
      <c r="E160" s="104"/>
      <c r="F160" s="105"/>
      <c r="G160" s="105"/>
      <c r="H160" s="106"/>
      <c r="I160" s="104"/>
      <c r="J160" s="105"/>
      <c r="K160" s="105"/>
      <c r="L160" s="106"/>
      <c r="M160" s="104"/>
      <c r="N160" s="105"/>
      <c r="O160" s="105"/>
      <c r="P160" s="106"/>
      <c r="Q160" s="104"/>
      <c r="R160" s="105"/>
      <c r="S160" s="105"/>
      <c r="T160" s="106"/>
      <c r="U160" s="104"/>
      <c r="V160" s="105"/>
      <c r="W160" s="105"/>
      <c r="X160" s="106"/>
      <c r="Y160" s="112" t="str">
        <f t="shared" si="121"/>
        <v/>
      </c>
      <c r="Z160" s="51"/>
      <c r="AA160" s="257"/>
      <c r="AB160" s="130" t="str">
        <f>IF(AC160="","",COUNTA(AC132:AC160))</f>
        <v/>
      </c>
      <c r="AC160" s="131" t="str">
        <f>$D$160</f>
        <v/>
      </c>
      <c r="AD160" s="104"/>
      <c r="AE160" s="105"/>
      <c r="AF160" s="105"/>
      <c r="AG160" s="106"/>
      <c r="AH160" s="104"/>
      <c r="AI160" s="105"/>
      <c r="AJ160" s="105"/>
      <c r="AK160" s="106"/>
      <c r="AL160" s="104"/>
      <c r="AM160" s="105"/>
      <c r="AN160" s="105"/>
      <c r="AO160" s="106"/>
      <c r="AP160" s="104"/>
      <c r="AQ160" s="105"/>
      <c r="AR160" s="105"/>
      <c r="AS160" s="106"/>
      <c r="AT160" s="104"/>
      <c r="AU160" s="105"/>
      <c r="AV160" s="105"/>
      <c r="AW160" s="106"/>
      <c r="AX160" s="130" t="str">
        <f t="shared" si="122"/>
        <v/>
      </c>
      <c r="AZ160" s="260"/>
      <c r="BA160" s="148" t="str">
        <f>IF(BB160="","",COUNTA(BB132:BB160))</f>
        <v/>
      </c>
      <c r="BB160" s="149" t="str">
        <f>$D$160</f>
        <v/>
      </c>
      <c r="BC160" s="104"/>
      <c r="BD160" s="105"/>
      <c r="BE160" s="105"/>
      <c r="BF160" s="106"/>
      <c r="BG160" s="104"/>
      <c r="BH160" s="105"/>
      <c r="BI160" s="105"/>
      <c r="BJ160" s="106"/>
      <c r="BK160" s="104"/>
      <c r="BL160" s="105"/>
      <c r="BM160" s="105"/>
      <c r="BN160" s="106"/>
      <c r="BO160" s="104"/>
      <c r="BP160" s="105"/>
      <c r="BQ160" s="105"/>
      <c r="BR160" s="106"/>
      <c r="BS160" s="104"/>
      <c r="BT160" s="105"/>
      <c r="BU160" s="105"/>
      <c r="BV160" s="106"/>
      <c r="BW160" s="148" t="str">
        <f t="shared" si="123"/>
        <v/>
      </c>
      <c r="BY160" s="236"/>
      <c r="BZ160" s="166" t="str">
        <f>IF(CA160="","",COUNTA(CA132:CA160))</f>
        <v/>
      </c>
      <c r="CA160" s="167" t="str">
        <f>$D$160</f>
        <v/>
      </c>
      <c r="CB160" s="104"/>
      <c r="CC160" s="105"/>
      <c r="CD160" s="105"/>
      <c r="CE160" s="106"/>
      <c r="CF160" s="104"/>
      <c r="CG160" s="105"/>
      <c r="CH160" s="105"/>
      <c r="CI160" s="106"/>
      <c r="CJ160" s="104"/>
      <c r="CK160" s="105"/>
      <c r="CL160" s="105"/>
      <c r="CM160" s="106"/>
      <c r="CN160" s="104"/>
      <c r="CO160" s="105"/>
      <c r="CP160" s="105"/>
      <c r="CQ160" s="106"/>
      <c r="CR160" s="104"/>
      <c r="CS160" s="105"/>
      <c r="CT160" s="105"/>
      <c r="CU160" s="106"/>
      <c r="CV160" s="166" t="str">
        <f t="shared" si="124"/>
        <v/>
      </c>
      <c r="CX160" s="254"/>
      <c r="CY160" s="184" t="str">
        <f>IF(CZ160="","",COUNTA(CZ132:CZ160))</f>
        <v/>
      </c>
      <c r="CZ160" s="185" t="str">
        <f>$D$160</f>
        <v/>
      </c>
      <c r="DA160" s="104"/>
      <c r="DB160" s="105"/>
      <c r="DC160" s="105"/>
      <c r="DD160" s="106"/>
      <c r="DE160" s="104"/>
      <c r="DF160" s="105"/>
      <c r="DG160" s="105"/>
      <c r="DH160" s="106"/>
      <c r="DI160" s="104"/>
      <c r="DJ160" s="105"/>
      <c r="DK160" s="105"/>
      <c r="DL160" s="106"/>
      <c r="DM160" s="104"/>
      <c r="DN160" s="105"/>
      <c r="DO160" s="105"/>
      <c r="DP160" s="106"/>
      <c r="DQ160" s="104"/>
      <c r="DR160" s="105"/>
      <c r="DS160" s="105"/>
      <c r="DT160" s="106"/>
      <c r="DU160" s="184" t="str">
        <f t="shared" si="125"/>
        <v/>
      </c>
      <c r="DV160" s="82" t="str">
        <f>IF(初期設定!O36="","",初期設定!$N$5&amp;正答数入力!CY160&amp;正答数入力!CZ160)</f>
        <v/>
      </c>
    </row>
    <row r="161" spans="1:126" x14ac:dyDescent="0.15">
      <c r="B161" s="302"/>
      <c r="C161" s="114" t="str">
        <f>IF(D161="","",COUNTA(D132:D161))</f>
        <v/>
      </c>
      <c r="D161" s="115" t="str">
        <f>IF(初期設定!O37="","",初期設定!O37)</f>
        <v/>
      </c>
      <c r="E161" s="107"/>
      <c r="F161" s="108"/>
      <c r="G161" s="108"/>
      <c r="H161" s="109"/>
      <c r="I161" s="107"/>
      <c r="J161" s="108"/>
      <c r="K161" s="108"/>
      <c r="L161" s="109"/>
      <c r="M161" s="107"/>
      <c r="N161" s="108"/>
      <c r="O161" s="108"/>
      <c r="P161" s="109"/>
      <c r="Q161" s="107"/>
      <c r="R161" s="108"/>
      <c r="S161" s="108"/>
      <c r="T161" s="109"/>
      <c r="U161" s="107"/>
      <c r="V161" s="108"/>
      <c r="W161" s="108"/>
      <c r="X161" s="109"/>
      <c r="Y161" s="114" t="str">
        <f t="shared" si="121"/>
        <v/>
      </c>
      <c r="Z161" s="51"/>
      <c r="AA161" s="257"/>
      <c r="AB161" s="132" t="str">
        <f>IF(AC161="","",COUNTA(AC132:AC161))</f>
        <v/>
      </c>
      <c r="AC161" s="133" t="str">
        <f>$D$161</f>
        <v/>
      </c>
      <c r="AD161" s="107"/>
      <c r="AE161" s="108"/>
      <c r="AF161" s="108"/>
      <c r="AG161" s="109"/>
      <c r="AH161" s="107"/>
      <c r="AI161" s="108"/>
      <c r="AJ161" s="108"/>
      <c r="AK161" s="109"/>
      <c r="AL161" s="107"/>
      <c r="AM161" s="108"/>
      <c r="AN161" s="108"/>
      <c r="AO161" s="109"/>
      <c r="AP161" s="107"/>
      <c r="AQ161" s="108"/>
      <c r="AR161" s="108"/>
      <c r="AS161" s="109"/>
      <c r="AT161" s="107"/>
      <c r="AU161" s="108"/>
      <c r="AV161" s="108"/>
      <c r="AW161" s="109"/>
      <c r="AX161" s="132" t="str">
        <f t="shared" si="122"/>
        <v/>
      </c>
      <c r="AZ161" s="260"/>
      <c r="BA161" s="150" t="str">
        <f>IF(BB161="","",COUNTA(BB132:BB161))</f>
        <v/>
      </c>
      <c r="BB161" s="151" t="str">
        <f>$D$161</f>
        <v/>
      </c>
      <c r="BC161" s="107"/>
      <c r="BD161" s="108"/>
      <c r="BE161" s="108"/>
      <c r="BF161" s="109"/>
      <c r="BG161" s="107"/>
      <c r="BH161" s="108"/>
      <c r="BI161" s="108"/>
      <c r="BJ161" s="109"/>
      <c r="BK161" s="107"/>
      <c r="BL161" s="108"/>
      <c r="BM161" s="108"/>
      <c r="BN161" s="109"/>
      <c r="BO161" s="107"/>
      <c r="BP161" s="108"/>
      <c r="BQ161" s="108"/>
      <c r="BR161" s="109"/>
      <c r="BS161" s="107"/>
      <c r="BT161" s="108"/>
      <c r="BU161" s="108"/>
      <c r="BV161" s="109"/>
      <c r="BW161" s="150" t="str">
        <f t="shared" si="123"/>
        <v/>
      </c>
      <c r="BY161" s="236"/>
      <c r="BZ161" s="168" t="str">
        <f>IF(CA161="","",COUNTA(CA132:CA161))</f>
        <v/>
      </c>
      <c r="CA161" s="169" t="str">
        <f>$D$161</f>
        <v/>
      </c>
      <c r="CB161" s="107"/>
      <c r="CC161" s="108"/>
      <c r="CD161" s="108"/>
      <c r="CE161" s="109"/>
      <c r="CF161" s="107"/>
      <c r="CG161" s="108"/>
      <c r="CH161" s="108"/>
      <c r="CI161" s="109"/>
      <c r="CJ161" s="107"/>
      <c r="CK161" s="108"/>
      <c r="CL161" s="108"/>
      <c r="CM161" s="109"/>
      <c r="CN161" s="107"/>
      <c r="CO161" s="108"/>
      <c r="CP161" s="108"/>
      <c r="CQ161" s="109"/>
      <c r="CR161" s="107"/>
      <c r="CS161" s="108"/>
      <c r="CT161" s="108"/>
      <c r="CU161" s="109"/>
      <c r="CV161" s="168" t="str">
        <f t="shared" si="124"/>
        <v/>
      </c>
      <c r="CX161" s="254"/>
      <c r="CY161" s="186" t="str">
        <f>IF(CZ161="","",COUNTA(CZ132:CZ161))</f>
        <v/>
      </c>
      <c r="CZ161" s="187" t="str">
        <f>$D$161</f>
        <v/>
      </c>
      <c r="DA161" s="107"/>
      <c r="DB161" s="108"/>
      <c r="DC161" s="108"/>
      <c r="DD161" s="109"/>
      <c r="DE161" s="107"/>
      <c r="DF161" s="108"/>
      <c r="DG161" s="108"/>
      <c r="DH161" s="109"/>
      <c r="DI161" s="107"/>
      <c r="DJ161" s="108"/>
      <c r="DK161" s="108"/>
      <c r="DL161" s="109"/>
      <c r="DM161" s="107"/>
      <c r="DN161" s="108"/>
      <c r="DO161" s="108"/>
      <c r="DP161" s="109"/>
      <c r="DQ161" s="107"/>
      <c r="DR161" s="108"/>
      <c r="DS161" s="108"/>
      <c r="DT161" s="109"/>
      <c r="DU161" s="186" t="str">
        <f t="shared" si="125"/>
        <v/>
      </c>
      <c r="DV161" s="82" t="str">
        <f>IF(初期設定!O37="","",初期設定!$N$5&amp;正答数入力!CY161&amp;正答数入力!CZ161)</f>
        <v/>
      </c>
    </row>
    <row r="162" spans="1:126" x14ac:dyDescent="0.15">
      <c r="B162" s="302"/>
      <c r="C162" s="110" t="str">
        <f>IF(D162="","",COUNTA(D132:D162))</f>
        <v/>
      </c>
      <c r="D162" s="111" t="str">
        <f>IF(初期設定!O38="","",初期設定!O38)</f>
        <v/>
      </c>
      <c r="E162" s="101"/>
      <c r="F162" s="102"/>
      <c r="G162" s="102"/>
      <c r="H162" s="103"/>
      <c r="I162" s="101"/>
      <c r="J162" s="102"/>
      <c r="K162" s="102"/>
      <c r="L162" s="103"/>
      <c r="M162" s="101"/>
      <c r="N162" s="102"/>
      <c r="O162" s="102"/>
      <c r="P162" s="103"/>
      <c r="Q162" s="101"/>
      <c r="R162" s="102"/>
      <c r="S162" s="102"/>
      <c r="T162" s="103"/>
      <c r="U162" s="101"/>
      <c r="V162" s="102"/>
      <c r="W162" s="102"/>
      <c r="X162" s="103"/>
      <c r="Y162" s="110" t="str">
        <f t="shared" si="121"/>
        <v/>
      </c>
      <c r="Z162" s="51"/>
      <c r="AA162" s="257"/>
      <c r="AB162" s="128" t="str">
        <f>IF(AC162="","",COUNTA(AC132:AC162))</f>
        <v/>
      </c>
      <c r="AC162" s="129" t="str">
        <f>$D$162</f>
        <v/>
      </c>
      <c r="AD162" s="101"/>
      <c r="AE162" s="102"/>
      <c r="AF162" s="102"/>
      <c r="AG162" s="103"/>
      <c r="AH162" s="101"/>
      <c r="AI162" s="102"/>
      <c r="AJ162" s="102"/>
      <c r="AK162" s="103"/>
      <c r="AL162" s="101"/>
      <c r="AM162" s="102"/>
      <c r="AN162" s="102"/>
      <c r="AO162" s="103"/>
      <c r="AP162" s="101"/>
      <c r="AQ162" s="102"/>
      <c r="AR162" s="102"/>
      <c r="AS162" s="103"/>
      <c r="AT162" s="101"/>
      <c r="AU162" s="102"/>
      <c r="AV162" s="102"/>
      <c r="AW162" s="103"/>
      <c r="AX162" s="128" t="str">
        <f t="shared" si="122"/>
        <v/>
      </c>
      <c r="AZ162" s="260"/>
      <c r="BA162" s="146" t="str">
        <f>IF(BB162="","",COUNTA(BB132:BB162))</f>
        <v/>
      </c>
      <c r="BB162" s="147" t="str">
        <f>$D$162</f>
        <v/>
      </c>
      <c r="BC162" s="101"/>
      <c r="BD162" s="102"/>
      <c r="BE162" s="102"/>
      <c r="BF162" s="103"/>
      <c r="BG162" s="101"/>
      <c r="BH162" s="102"/>
      <c r="BI162" s="102"/>
      <c r="BJ162" s="103"/>
      <c r="BK162" s="101"/>
      <c r="BL162" s="102"/>
      <c r="BM162" s="102"/>
      <c r="BN162" s="103"/>
      <c r="BO162" s="101"/>
      <c r="BP162" s="102"/>
      <c r="BQ162" s="102"/>
      <c r="BR162" s="103"/>
      <c r="BS162" s="101"/>
      <c r="BT162" s="102"/>
      <c r="BU162" s="102"/>
      <c r="BV162" s="103"/>
      <c r="BW162" s="146" t="str">
        <f t="shared" si="123"/>
        <v/>
      </c>
      <c r="BY162" s="236"/>
      <c r="BZ162" s="164" t="str">
        <f>IF(CA162="","",COUNTA(CA132:CA162))</f>
        <v/>
      </c>
      <c r="CA162" s="165" t="str">
        <f>$D$162</f>
        <v/>
      </c>
      <c r="CB162" s="101"/>
      <c r="CC162" s="102"/>
      <c r="CD162" s="102"/>
      <c r="CE162" s="103"/>
      <c r="CF162" s="101"/>
      <c r="CG162" s="102"/>
      <c r="CH162" s="102"/>
      <c r="CI162" s="103"/>
      <c r="CJ162" s="101"/>
      <c r="CK162" s="102"/>
      <c r="CL162" s="102"/>
      <c r="CM162" s="103"/>
      <c r="CN162" s="101"/>
      <c r="CO162" s="102"/>
      <c r="CP162" s="102"/>
      <c r="CQ162" s="103"/>
      <c r="CR162" s="101"/>
      <c r="CS162" s="102"/>
      <c r="CT162" s="102"/>
      <c r="CU162" s="103"/>
      <c r="CV162" s="164" t="str">
        <f t="shared" si="124"/>
        <v/>
      </c>
      <c r="CX162" s="254"/>
      <c r="CY162" s="182" t="str">
        <f>IF(CZ162="","",COUNTA(CZ132:CZ162))</f>
        <v/>
      </c>
      <c r="CZ162" s="183" t="str">
        <f>$D$162</f>
        <v/>
      </c>
      <c r="DA162" s="101"/>
      <c r="DB162" s="102"/>
      <c r="DC162" s="102"/>
      <c r="DD162" s="103"/>
      <c r="DE162" s="101"/>
      <c r="DF162" s="102"/>
      <c r="DG162" s="102"/>
      <c r="DH162" s="103"/>
      <c r="DI162" s="101"/>
      <c r="DJ162" s="102"/>
      <c r="DK162" s="102"/>
      <c r="DL162" s="103"/>
      <c r="DM162" s="101"/>
      <c r="DN162" s="102"/>
      <c r="DO162" s="102"/>
      <c r="DP162" s="103"/>
      <c r="DQ162" s="101"/>
      <c r="DR162" s="102"/>
      <c r="DS162" s="102"/>
      <c r="DT162" s="103"/>
      <c r="DU162" s="182" t="str">
        <f t="shared" si="125"/>
        <v/>
      </c>
      <c r="DV162" s="82" t="str">
        <f>IF(初期設定!O38="","",初期設定!$N$5&amp;正答数入力!CY162&amp;正答数入力!CZ162)</f>
        <v/>
      </c>
    </row>
    <row r="163" spans="1:126" x14ac:dyDescent="0.15">
      <c r="B163" s="302"/>
      <c r="C163" s="112" t="str">
        <f>IF(D163="","",COUNTA(D132:D163))</f>
        <v/>
      </c>
      <c r="D163" s="113" t="str">
        <f>IF(初期設定!O39="","",初期設定!O39)</f>
        <v/>
      </c>
      <c r="E163" s="104"/>
      <c r="F163" s="105"/>
      <c r="G163" s="105"/>
      <c r="H163" s="106"/>
      <c r="I163" s="104"/>
      <c r="J163" s="105"/>
      <c r="K163" s="105"/>
      <c r="L163" s="106"/>
      <c r="M163" s="104"/>
      <c r="N163" s="105"/>
      <c r="O163" s="105"/>
      <c r="P163" s="106"/>
      <c r="Q163" s="104"/>
      <c r="R163" s="105"/>
      <c r="S163" s="105"/>
      <c r="T163" s="106"/>
      <c r="U163" s="104"/>
      <c r="V163" s="105"/>
      <c r="W163" s="105"/>
      <c r="X163" s="106"/>
      <c r="Y163" s="112" t="str">
        <f t="shared" si="121"/>
        <v/>
      </c>
      <c r="Z163" s="51"/>
      <c r="AA163" s="257"/>
      <c r="AB163" s="130" t="str">
        <f>IF(AC163="","",COUNTA(AC132:AC163))</f>
        <v/>
      </c>
      <c r="AC163" s="131" t="str">
        <f>$D$163</f>
        <v/>
      </c>
      <c r="AD163" s="104"/>
      <c r="AE163" s="105"/>
      <c r="AF163" s="105"/>
      <c r="AG163" s="106"/>
      <c r="AH163" s="104"/>
      <c r="AI163" s="105"/>
      <c r="AJ163" s="105"/>
      <c r="AK163" s="106"/>
      <c r="AL163" s="104"/>
      <c r="AM163" s="105"/>
      <c r="AN163" s="105"/>
      <c r="AO163" s="106"/>
      <c r="AP163" s="104"/>
      <c r="AQ163" s="105"/>
      <c r="AR163" s="105"/>
      <c r="AS163" s="106"/>
      <c r="AT163" s="104"/>
      <c r="AU163" s="105"/>
      <c r="AV163" s="105"/>
      <c r="AW163" s="106"/>
      <c r="AX163" s="130" t="str">
        <f t="shared" si="122"/>
        <v/>
      </c>
      <c r="AZ163" s="260"/>
      <c r="BA163" s="148" t="str">
        <f>IF(BB163="","",COUNTA(BB132:BB163))</f>
        <v/>
      </c>
      <c r="BB163" s="149" t="str">
        <f>$D$163</f>
        <v/>
      </c>
      <c r="BC163" s="104"/>
      <c r="BD163" s="105"/>
      <c r="BE163" s="105"/>
      <c r="BF163" s="106"/>
      <c r="BG163" s="104"/>
      <c r="BH163" s="105"/>
      <c r="BI163" s="105"/>
      <c r="BJ163" s="106"/>
      <c r="BK163" s="104"/>
      <c r="BL163" s="105"/>
      <c r="BM163" s="105"/>
      <c r="BN163" s="106"/>
      <c r="BO163" s="104"/>
      <c r="BP163" s="105"/>
      <c r="BQ163" s="105"/>
      <c r="BR163" s="106"/>
      <c r="BS163" s="104"/>
      <c r="BT163" s="105"/>
      <c r="BU163" s="105"/>
      <c r="BV163" s="106"/>
      <c r="BW163" s="148" t="str">
        <f t="shared" si="123"/>
        <v/>
      </c>
      <c r="BY163" s="236"/>
      <c r="BZ163" s="166" t="str">
        <f>IF(CA163="","",COUNTA(CA132:CA163))</f>
        <v/>
      </c>
      <c r="CA163" s="167" t="str">
        <f>$D$163</f>
        <v/>
      </c>
      <c r="CB163" s="104"/>
      <c r="CC163" s="105"/>
      <c r="CD163" s="105"/>
      <c r="CE163" s="106"/>
      <c r="CF163" s="104"/>
      <c r="CG163" s="105"/>
      <c r="CH163" s="105"/>
      <c r="CI163" s="106"/>
      <c r="CJ163" s="104"/>
      <c r="CK163" s="105"/>
      <c r="CL163" s="105"/>
      <c r="CM163" s="106"/>
      <c r="CN163" s="104"/>
      <c r="CO163" s="105"/>
      <c r="CP163" s="105"/>
      <c r="CQ163" s="106"/>
      <c r="CR163" s="104"/>
      <c r="CS163" s="105"/>
      <c r="CT163" s="105"/>
      <c r="CU163" s="106"/>
      <c r="CV163" s="166" t="str">
        <f t="shared" si="124"/>
        <v/>
      </c>
      <c r="CX163" s="254"/>
      <c r="CY163" s="184" t="str">
        <f>IF(CZ163="","",COUNTA(CZ132:CZ163))</f>
        <v/>
      </c>
      <c r="CZ163" s="185" t="str">
        <f>$D$163</f>
        <v/>
      </c>
      <c r="DA163" s="104"/>
      <c r="DB163" s="105"/>
      <c r="DC163" s="105"/>
      <c r="DD163" s="106"/>
      <c r="DE163" s="104"/>
      <c r="DF163" s="105"/>
      <c r="DG163" s="105"/>
      <c r="DH163" s="106"/>
      <c r="DI163" s="104"/>
      <c r="DJ163" s="105"/>
      <c r="DK163" s="105"/>
      <c r="DL163" s="106"/>
      <c r="DM163" s="104"/>
      <c r="DN163" s="105"/>
      <c r="DO163" s="105"/>
      <c r="DP163" s="106"/>
      <c r="DQ163" s="104"/>
      <c r="DR163" s="105"/>
      <c r="DS163" s="105"/>
      <c r="DT163" s="106"/>
      <c r="DU163" s="184" t="str">
        <f t="shared" si="125"/>
        <v/>
      </c>
      <c r="DV163" s="82" t="str">
        <f>IF(初期設定!O39="","",初期設定!$N$5&amp;正答数入力!CY163&amp;正答数入力!CZ163)</f>
        <v/>
      </c>
    </row>
    <row r="164" spans="1:126" x14ac:dyDescent="0.15">
      <c r="B164" s="302"/>
      <c r="C164" s="112" t="str">
        <f>IF(D164="","",COUNTA(D132:D164))</f>
        <v/>
      </c>
      <c r="D164" s="113" t="str">
        <f>IF(初期設定!O40="","",初期設定!O40)</f>
        <v/>
      </c>
      <c r="E164" s="104"/>
      <c r="F164" s="105"/>
      <c r="G164" s="105"/>
      <c r="H164" s="106"/>
      <c r="I164" s="104"/>
      <c r="J164" s="105"/>
      <c r="K164" s="105"/>
      <c r="L164" s="106"/>
      <c r="M164" s="104"/>
      <c r="N164" s="105"/>
      <c r="O164" s="105"/>
      <c r="P164" s="106"/>
      <c r="Q164" s="104"/>
      <c r="R164" s="105"/>
      <c r="S164" s="105"/>
      <c r="T164" s="106"/>
      <c r="U164" s="104"/>
      <c r="V164" s="105"/>
      <c r="W164" s="105"/>
      <c r="X164" s="106"/>
      <c r="Y164" s="112" t="str">
        <f t="shared" si="121"/>
        <v/>
      </c>
      <c r="Z164" s="51"/>
      <c r="AA164" s="257"/>
      <c r="AB164" s="130" t="str">
        <f>IF(AC164="","",COUNTA(AC132:AC164))</f>
        <v/>
      </c>
      <c r="AC164" s="131" t="str">
        <f>$D$164</f>
        <v/>
      </c>
      <c r="AD164" s="104"/>
      <c r="AE164" s="105"/>
      <c r="AF164" s="105"/>
      <c r="AG164" s="106"/>
      <c r="AH164" s="104"/>
      <c r="AI164" s="105"/>
      <c r="AJ164" s="105"/>
      <c r="AK164" s="106"/>
      <c r="AL164" s="104"/>
      <c r="AM164" s="105"/>
      <c r="AN164" s="105"/>
      <c r="AO164" s="106"/>
      <c r="AP164" s="104"/>
      <c r="AQ164" s="105"/>
      <c r="AR164" s="105"/>
      <c r="AS164" s="106"/>
      <c r="AT164" s="104"/>
      <c r="AU164" s="105"/>
      <c r="AV164" s="105"/>
      <c r="AW164" s="106"/>
      <c r="AX164" s="130" t="str">
        <f t="shared" si="122"/>
        <v/>
      </c>
      <c r="AZ164" s="260"/>
      <c r="BA164" s="148" t="str">
        <f>IF(BB164="","",COUNTA(BB132:BB164))</f>
        <v/>
      </c>
      <c r="BB164" s="149" t="str">
        <f>$D$164</f>
        <v/>
      </c>
      <c r="BC164" s="104"/>
      <c r="BD164" s="105"/>
      <c r="BE164" s="105"/>
      <c r="BF164" s="106"/>
      <c r="BG164" s="104"/>
      <c r="BH164" s="105"/>
      <c r="BI164" s="105"/>
      <c r="BJ164" s="106"/>
      <c r="BK164" s="104"/>
      <c r="BL164" s="105"/>
      <c r="BM164" s="105"/>
      <c r="BN164" s="106"/>
      <c r="BO164" s="104"/>
      <c r="BP164" s="105"/>
      <c r="BQ164" s="105"/>
      <c r="BR164" s="106"/>
      <c r="BS164" s="104"/>
      <c r="BT164" s="105"/>
      <c r="BU164" s="105"/>
      <c r="BV164" s="106"/>
      <c r="BW164" s="148" t="str">
        <f t="shared" si="123"/>
        <v/>
      </c>
      <c r="BY164" s="236"/>
      <c r="BZ164" s="166" t="str">
        <f>IF(CA164="","",COUNTA(CA132:CA164))</f>
        <v/>
      </c>
      <c r="CA164" s="167" t="str">
        <f>$D$164</f>
        <v/>
      </c>
      <c r="CB164" s="104"/>
      <c r="CC164" s="105"/>
      <c r="CD164" s="105"/>
      <c r="CE164" s="106"/>
      <c r="CF164" s="104"/>
      <c r="CG164" s="105"/>
      <c r="CH164" s="105"/>
      <c r="CI164" s="106"/>
      <c r="CJ164" s="104"/>
      <c r="CK164" s="105"/>
      <c r="CL164" s="105"/>
      <c r="CM164" s="106"/>
      <c r="CN164" s="104"/>
      <c r="CO164" s="105"/>
      <c r="CP164" s="105"/>
      <c r="CQ164" s="106"/>
      <c r="CR164" s="104"/>
      <c r="CS164" s="105"/>
      <c r="CT164" s="105"/>
      <c r="CU164" s="106"/>
      <c r="CV164" s="166" t="str">
        <f t="shared" si="124"/>
        <v/>
      </c>
      <c r="CX164" s="254"/>
      <c r="CY164" s="184" t="str">
        <f>IF(CZ164="","",COUNTA(CZ132:CZ164))</f>
        <v/>
      </c>
      <c r="CZ164" s="185" t="str">
        <f>$D$164</f>
        <v/>
      </c>
      <c r="DA164" s="104"/>
      <c r="DB164" s="105"/>
      <c r="DC164" s="105"/>
      <c r="DD164" s="106"/>
      <c r="DE164" s="104"/>
      <c r="DF164" s="105"/>
      <c r="DG164" s="105"/>
      <c r="DH164" s="106"/>
      <c r="DI164" s="104"/>
      <c r="DJ164" s="105"/>
      <c r="DK164" s="105"/>
      <c r="DL164" s="106"/>
      <c r="DM164" s="104"/>
      <c r="DN164" s="105"/>
      <c r="DO164" s="105"/>
      <c r="DP164" s="106"/>
      <c r="DQ164" s="104"/>
      <c r="DR164" s="105"/>
      <c r="DS164" s="105"/>
      <c r="DT164" s="106"/>
      <c r="DU164" s="184" t="str">
        <f t="shared" si="125"/>
        <v/>
      </c>
      <c r="DV164" s="82" t="str">
        <f>IF(初期設定!O40="","",初期設定!$N$5&amp;正答数入力!CY164&amp;正答数入力!CZ164)</f>
        <v/>
      </c>
    </row>
    <row r="165" spans="1:126" x14ac:dyDescent="0.15">
      <c r="B165" s="302"/>
      <c r="C165" s="112" t="str">
        <f>IF(D165="","",COUNTA(D132:D165))</f>
        <v/>
      </c>
      <c r="D165" s="113" t="str">
        <f>IF(初期設定!O41="","",初期設定!O41)</f>
        <v/>
      </c>
      <c r="E165" s="104"/>
      <c r="F165" s="105"/>
      <c r="G165" s="105"/>
      <c r="H165" s="106"/>
      <c r="I165" s="104"/>
      <c r="J165" s="105"/>
      <c r="K165" s="105"/>
      <c r="L165" s="106"/>
      <c r="M165" s="104"/>
      <c r="N165" s="105"/>
      <c r="O165" s="105"/>
      <c r="P165" s="106"/>
      <c r="Q165" s="104"/>
      <c r="R165" s="105"/>
      <c r="S165" s="105"/>
      <c r="T165" s="106"/>
      <c r="U165" s="104"/>
      <c r="V165" s="105"/>
      <c r="W165" s="105"/>
      <c r="X165" s="106"/>
      <c r="Y165" s="112" t="str">
        <f t="shared" si="121"/>
        <v/>
      </c>
      <c r="Z165" s="51"/>
      <c r="AA165" s="257"/>
      <c r="AB165" s="130" t="str">
        <f>IF(AC165="","",COUNTA(AC132:AC165))</f>
        <v/>
      </c>
      <c r="AC165" s="131" t="str">
        <f>$D$165</f>
        <v/>
      </c>
      <c r="AD165" s="104"/>
      <c r="AE165" s="105"/>
      <c r="AF165" s="105"/>
      <c r="AG165" s="106"/>
      <c r="AH165" s="104"/>
      <c r="AI165" s="105"/>
      <c r="AJ165" s="105"/>
      <c r="AK165" s="106"/>
      <c r="AL165" s="104"/>
      <c r="AM165" s="105"/>
      <c r="AN165" s="105"/>
      <c r="AO165" s="106"/>
      <c r="AP165" s="104"/>
      <c r="AQ165" s="105"/>
      <c r="AR165" s="105"/>
      <c r="AS165" s="106"/>
      <c r="AT165" s="104"/>
      <c r="AU165" s="105"/>
      <c r="AV165" s="105"/>
      <c r="AW165" s="106"/>
      <c r="AX165" s="130" t="str">
        <f t="shared" si="122"/>
        <v/>
      </c>
      <c r="AZ165" s="260"/>
      <c r="BA165" s="148" t="str">
        <f>IF(BB165="","",COUNTA(BB132:BB165))</f>
        <v/>
      </c>
      <c r="BB165" s="149" t="str">
        <f>$D$165</f>
        <v/>
      </c>
      <c r="BC165" s="104"/>
      <c r="BD165" s="105"/>
      <c r="BE165" s="105"/>
      <c r="BF165" s="106"/>
      <c r="BG165" s="104"/>
      <c r="BH165" s="105"/>
      <c r="BI165" s="105"/>
      <c r="BJ165" s="106"/>
      <c r="BK165" s="104"/>
      <c r="BL165" s="105"/>
      <c r="BM165" s="105"/>
      <c r="BN165" s="106"/>
      <c r="BO165" s="104"/>
      <c r="BP165" s="105"/>
      <c r="BQ165" s="105"/>
      <c r="BR165" s="106"/>
      <c r="BS165" s="104"/>
      <c r="BT165" s="105"/>
      <c r="BU165" s="105"/>
      <c r="BV165" s="106"/>
      <c r="BW165" s="148" t="str">
        <f t="shared" si="123"/>
        <v/>
      </c>
      <c r="BY165" s="236"/>
      <c r="BZ165" s="166" t="str">
        <f>IF(CA165="","",COUNTA(CA132:CA165))</f>
        <v/>
      </c>
      <c r="CA165" s="167" t="str">
        <f>$D$165</f>
        <v/>
      </c>
      <c r="CB165" s="104"/>
      <c r="CC165" s="105"/>
      <c r="CD165" s="105"/>
      <c r="CE165" s="106"/>
      <c r="CF165" s="104"/>
      <c r="CG165" s="105"/>
      <c r="CH165" s="105"/>
      <c r="CI165" s="106"/>
      <c r="CJ165" s="104"/>
      <c r="CK165" s="105"/>
      <c r="CL165" s="105"/>
      <c r="CM165" s="106"/>
      <c r="CN165" s="104"/>
      <c r="CO165" s="105"/>
      <c r="CP165" s="105"/>
      <c r="CQ165" s="106"/>
      <c r="CR165" s="104"/>
      <c r="CS165" s="105"/>
      <c r="CT165" s="105"/>
      <c r="CU165" s="106"/>
      <c r="CV165" s="166" t="str">
        <f t="shared" si="124"/>
        <v/>
      </c>
      <c r="CX165" s="254"/>
      <c r="CY165" s="184" t="str">
        <f>IF(CZ165="","",COUNTA(CZ132:CZ165))</f>
        <v/>
      </c>
      <c r="CZ165" s="185" t="str">
        <f>$D$165</f>
        <v/>
      </c>
      <c r="DA165" s="104"/>
      <c r="DB165" s="105"/>
      <c r="DC165" s="105"/>
      <c r="DD165" s="106"/>
      <c r="DE165" s="104"/>
      <c r="DF165" s="105"/>
      <c r="DG165" s="105"/>
      <c r="DH165" s="106"/>
      <c r="DI165" s="104"/>
      <c r="DJ165" s="105"/>
      <c r="DK165" s="105"/>
      <c r="DL165" s="106"/>
      <c r="DM165" s="104"/>
      <c r="DN165" s="105"/>
      <c r="DO165" s="105"/>
      <c r="DP165" s="106"/>
      <c r="DQ165" s="104"/>
      <c r="DR165" s="105"/>
      <c r="DS165" s="105"/>
      <c r="DT165" s="106"/>
      <c r="DU165" s="184" t="str">
        <f t="shared" si="125"/>
        <v/>
      </c>
      <c r="DV165" s="82" t="str">
        <f>IF(初期設定!O41="","",初期設定!$N$5&amp;正答数入力!CY165&amp;正答数入力!CZ165)</f>
        <v/>
      </c>
    </row>
    <row r="166" spans="1:126" x14ac:dyDescent="0.15">
      <c r="B166" s="302"/>
      <c r="C166" s="112" t="str">
        <f>IF(D166="","",COUNTA(D132:D166))</f>
        <v/>
      </c>
      <c r="D166" s="113" t="str">
        <f>IF(初期設定!O42="","",初期設定!O42)</f>
        <v/>
      </c>
      <c r="E166" s="104"/>
      <c r="F166" s="105"/>
      <c r="G166" s="105"/>
      <c r="H166" s="106"/>
      <c r="I166" s="104"/>
      <c r="J166" s="105"/>
      <c r="K166" s="105"/>
      <c r="L166" s="106"/>
      <c r="M166" s="104"/>
      <c r="N166" s="105"/>
      <c r="O166" s="105"/>
      <c r="P166" s="106"/>
      <c r="Q166" s="104"/>
      <c r="R166" s="105"/>
      <c r="S166" s="105"/>
      <c r="T166" s="106"/>
      <c r="U166" s="104"/>
      <c r="V166" s="105"/>
      <c r="W166" s="105"/>
      <c r="X166" s="106"/>
      <c r="Y166" s="112" t="str">
        <f t="shared" si="121"/>
        <v/>
      </c>
      <c r="Z166" s="51"/>
      <c r="AA166" s="257"/>
      <c r="AB166" s="130" t="str">
        <f>IF(AC166="","",COUNTA(AC132:AC166))</f>
        <v/>
      </c>
      <c r="AC166" s="131" t="str">
        <f>$D$166</f>
        <v/>
      </c>
      <c r="AD166" s="104"/>
      <c r="AE166" s="105"/>
      <c r="AF166" s="105"/>
      <c r="AG166" s="106"/>
      <c r="AH166" s="104"/>
      <c r="AI166" s="105"/>
      <c r="AJ166" s="105"/>
      <c r="AK166" s="106"/>
      <c r="AL166" s="104"/>
      <c r="AM166" s="105"/>
      <c r="AN166" s="105"/>
      <c r="AO166" s="106"/>
      <c r="AP166" s="104"/>
      <c r="AQ166" s="105"/>
      <c r="AR166" s="105"/>
      <c r="AS166" s="106"/>
      <c r="AT166" s="104"/>
      <c r="AU166" s="105"/>
      <c r="AV166" s="105"/>
      <c r="AW166" s="106"/>
      <c r="AX166" s="130" t="str">
        <f t="shared" si="122"/>
        <v/>
      </c>
      <c r="AZ166" s="260"/>
      <c r="BA166" s="148" t="str">
        <f>IF(BB166="","",COUNTA(BB132:BB166))</f>
        <v/>
      </c>
      <c r="BB166" s="149" t="str">
        <f>$D$166</f>
        <v/>
      </c>
      <c r="BC166" s="104"/>
      <c r="BD166" s="105"/>
      <c r="BE166" s="105"/>
      <c r="BF166" s="106"/>
      <c r="BG166" s="104"/>
      <c r="BH166" s="105"/>
      <c r="BI166" s="105"/>
      <c r="BJ166" s="106"/>
      <c r="BK166" s="104"/>
      <c r="BL166" s="105"/>
      <c r="BM166" s="105"/>
      <c r="BN166" s="106"/>
      <c r="BO166" s="104"/>
      <c r="BP166" s="105"/>
      <c r="BQ166" s="105"/>
      <c r="BR166" s="106"/>
      <c r="BS166" s="104"/>
      <c r="BT166" s="105"/>
      <c r="BU166" s="105"/>
      <c r="BV166" s="106"/>
      <c r="BW166" s="148" t="str">
        <f t="shared" si="123"/>
        <v/>
      </c>
      <c r="BY166" s="236"/>
      <c r="BZ166" s="166" t="str">
        <f>IF(CA166="","",COUNTA(CA132:CA166))</f>
        <v/>
      </c>
      <c r="CA166" s="167" t="str">
        <f>$D$166</f>
        <v/>
      </c>
      <c r="CB166" s="104"/>
      <c r="CC166" s="105"/>
      <c r="CD166" s="105"/>
      <c r="CE166" s="106"/>
      <c r="CF166" s="104"/>
      <c r="CG166" s="105"/>
      <c r="CH166" s="105"/>
      <c r="CI166" s="106"/>
      <c r="CJ166" s="104"/>
      <c r="CK166" s="105"/>
      <c r="CL166" s="105"/>
      <c r="CM166" s="106"/>
      <c r="CN166" s="104"/>
      <c r="CO166" s="105"/>
      <c r="CP166" s="105"/>
      <c r="CQ166" s="106"/>
      <c r="CR166" s="104"/>
      <c r="CS166" s="105"/>
      <c r="CT166" s="105"/>
      <c r="CU166" s="106"/>
      <c r="CV166" s="166" t="str">
        <f t="shared" si="124"/>
        <v/>
      </c>
      <c r="CX166" s="254"/>
      <c r="CY166" s="184" t="str">
        <f>IF(CZ166="","",COUNTA(CZ132:CZ166))</f>
        <v/>
      </c>
      <c r="CZ166" s="185" t="str">
        <f>$D$166</f>
        <v/>
      </c>
      <c r="DA166" s="104"/>
      <c r="DB166" s="105"/>
      <c r="DC166" s="105"/>
      <c r="DD166" s="106"/>
      <c r="DE166" s="104"/>
      <c r="DF166" s="105"/>
      <c r="DG166" s="105"/>
      <c r="DH166" s="106"/>
      <c r="DI166" s="104"/>
      <c r="DJ166" s="105"/>
      <c r="DK166" s="105"/>
      <c r="DL166" s="106"/>
      <c r="DM166" s="104"/>
      <c r="DN166" s="105"/>
      <c r="DO166" s="105"/>
      <c r="DP166" s="106"/>
      <c r="DQ166" s="104"/>
      <c r="DR166" s="105"/>
      <c r="DS166" s="105"/>
      <c r="DT166" s="106"/>
      <c r="DU166" s="184" t="str">
        <f t="shared" si="125"/>
        <v/>
      </c>
      <c r="DV166" s="82" t="str">
        <f>IF(初期設定!O42="","",初期設定!$N$5&amp;正答数入力!CY166&amp;正答数入力!CZ166)</f>
        <v/>
      </c>
    </row>
    <row r="167" spans="1:126" x14ac:dyDescent="0.15">
      <c r="B167" s="302"/>
      <c r="C167" s="112" t="str">
        <f>IF(D167="","",COUNTA(D132:D167))</f>
        <v/>
      </c>
      <c r="D167" s="113" t="str">
        <f>IF(初期設定!O43="","",初期設定!O43)</f>
        <v/>
      </c>
      <c r="E167" s="104"/>
      <c r="F167" s="105"/>
      <c r="G167" s="105"/>
      <c r="H167" s="106"/>
      <c r="I167" s="104"/>
      <c r="J167" s="105"/>
      <c r="K167" s="105"/>
      <c r="L167" s="106"/>
      <c r="M167" s="104"/>
      <c r="N167" s="105"/>
      <c r="O167" s="105"/>
      <c r="P167" s="106"/>
      <c r="Q167" s="104"/>
      <c r="R167" s="105"/>
      <c r="S167" s="105"/>
      <c r="T167" s="106"/>
      <c r="U167" s="104"/>
      <c r="V167" s="105"/>
      <c r="W167" s="105"/>
      <c r="X167" s="106"/>
      <c r="Y167" s="112" t="str">
        <f t="shared" si="121"/>
        <v/>
      </c>
      <c r="Z167" s="51"/>
      <c r="AA167" s="257"/>
      <c r="AB167" s="130" t="str">
        <f>IF(AC167="","",COUNTA(AC132:AC167))</f>
        <v/>
      </c>
      <c r="AC167" s="131" t="str">
        <f>$D$167</f>
        <v/>
      </c>
      <c r="AD167" s="104"/>
      <c r="AE167" s="105"/>
      <c r="AF167" s="105"/>
      <c r="AG167" s="106"/>
      <c r="AH167" s="104"/>
      <c r="AI167" s="105"/>
      <c r="AJ167" s="105"/>
      <c r="AK167" s="106"/>
      <c r="AL167" s="104"/>
      <c r="AM167" s="105"/>
      <c r="AN167" s="105"/>
      <c r="AO167" s="106"/>
      <c r="AP167" s="104"/>
      <c r="AQ167" s="105"/>
      <c r="AR167" s="105"/>
      <c r="AS167" s="106"/>
      <c r="AT167" s="104"/>
      <c r="AU167" s="105"/>
      <c r="AV167" s="105"/>
      <c r="AW167" s="106"/>
      <c r="AX167" s="130" t="str">
        <f t="shared" si="122"/>
        <v/>
      </c>
      <c r="AZ167" s="260"/>
      <c r="BA167" s="148" t="str">
        <f>IF(BB167="","",COUNTA(BB132:BB167))</f>
        <v/>
      </c>
      <c r="BB167" s="149" t="str">
        <f>$D$167</f>
        <v/>
      </c>
      <c r="BC167" s="104"/>
      <c r="BD167" s="105"/>
      <c r="BE167" s="105"/>
      <c r="BF167" s="106"/>
      <c r="BG167" s="104"/>
      <c r="BH167" s="105"/>
      <c r="BI167" s="105"/>
      <c r="BJ167" s="106"/>
      <c r="BK167" s="104"/>
      <c r="BL167" s="105"/>
      <c r="BM167" s="105"/>
      <c r="BN167" s="106"/>
      <c r="BO167" s="104"/>
      <c r="BP167" s="105"/>
      <c r="BQ167" s="105"/>
      <c r="BR167" s="106"/>
      <c r="BS167" s="104"/>
      <c r="BT167" s="105"/>
      <c r="BU167" s="105"/>
      <c r="BV167" s="106"/>
      <c r="BW167" s="148" t="str">
        <f t="shared" si="123"/>
        <v/>
      </c>
      <c r="BY167" s="236"/>
      <c r="BZ167" s="166" t="str">
        <f>IF(CA167="","",COUNTA(CA132:CA167))</f>
        <v/>
      </c>
      <c r="CA167" s="167" t="str">
        <f>$D$167</f>
        <v/>
      </c>
      <c r="CB167" s="104"/>
      <c r="CC167" s="105"/>
      <c r="CD167" s="105"/>
      <c r="CE167" s="106"/>
      <c r="CF167" s="104"/>
      <c r="CG167" s="105"/>
      <c r="CH167" s="105"/>
      <c r="CI167" s="106"/>
      <c r="CJ167" s="104"/>
      <c r="CK167" s="105"/>
      <c r="CL167" s="105"/>
      <c r="CM167" s="106"/>
      <c r="CN167" s="104"/>
      <c r="CO167" s="105"/>
      <c r="CP167" s="105"/>
      <c r="CQ167" s="106"/>
      <c r="CR167" s="104"/>
      <c r="CS167" s="105"/>
      <c r="CT167" s="105"/>
      <c r="CU167" s="106"/>
      <c r="CV167" s="166" t="str">
        <f t="shared" si="124"/>
        <v/>
      </c>
      <c r="CX167" s="254"/>
      <c r="CY167" s="184" t="str">
        <f>IF(CZ167="","",COUNTA(CZ132:CZ167))</f>
        <v/>
      </c>
      <c r="CZ167" s="185" t="str">
        <f>$D$167</f>
        <v/>
      </c>
      <c r="DA167" s="104"/>
      <c r="DB167" s="105"/>
      <c r="DC167" s="105"/>
      <c r="DD167" s="106"/>
      <c r="DE167" s="104"/>
      <c r="DF167" s="105"/>
      <c r="DG167" s="105"/>
      <c r="DH167" s="106"/>
      <c r="DI167" s="104"/>
      <c r="DJ167" s="105"/>
      <c r="DK167" s="105"/>
      <c r="DL167" s="106"/>
      <c r="DM167" s="104"/>
      <c r="DN167" s="105"/>
      <c r="DO167" s="105"/>
      <c r="DP167" s="106"/>
      <c r="DQ167" s="104"/>
      <c r="DR167" s="105"/>
      <c r="DS167" s="105"/>
      <c r="DT167" s="106"/>
      <c r="DU167" s="184" t="str">
        <f t="shared" si="125"/>
        <v/>
      </c>
      <c r="DV167" s="82" t="str">
        <f>IF(初期設定!O43="","",初期設定!$N$5&amp;正答数入力!CY167&amp;正答数入力!CZ167)</f>
        <v/>
      </c>
    </row>
    <row r="168" spans="1:126" x14ac:dyDescent="0.15">
      <c r="B168" s="302"/>
      <c r="C168" s="112" t="str">
        <f>IF(D168="","",COUNTA(D132:D168))</f>
        <v/>
      </c>
      <c r="D168" s="113" t="str">
        <f>IF(初期設定!O44="","",初期設定!O44)</f>
        <v/>
      </c>
      <c r="E168" s="104"/>
      <c r="F168" s="105"/>
      <c r="G168" s="105"/>
      <c r="H168" s="106"/>
      <c r="I168" s="104"/>
      <c r="J168" s="105"/>
      <c r="K168" s="105"/>
      <c r="L168" s="106"/>
      <c r="M168" s="104"/>
      <c r="N168" s="105"/>
      <c r="O168" s="105"/>
      <c r="P168" s="106"/>
      <c r="Q168" s="104"/>
      <c r="R168" s="105"/>
      <c r="S168" s="105"/>
      <c r="T168" s="106"/>
      <c r="U168" s="104"/>
      <c r="V168" s="105"/>
      <c r="W168" s="105"/>
      <c r="X168" s="106"/>
      <c r="Y168" s="112" t="str">
        <f t="shared" si="121"/>
        <v/>
      </c>
      <c r="Z168" s="51"/>
      <c r="AA168" s="257"/>
      <c r="AB168" s="130" t="str">
        <f>IF(AC168="","",COUNTA(AC132:AC168))</f>
        <v/>
      </c>
      <c r="AC168" s="131" t="str">
        <f>$D$168</f>
        <v/>
      </c>
      <c r="AD168" s="104"/>
      <c r="AE168" s="105"/>
      <c r="AF168" s="105"/>
      <c r="AG168" s="106"/>
      <c r="AH168" s="104"/>
      <c r="AI168" s="105"/>
      <c r="AJ168" s="105"/>
      <c r="AK168" s="106"/>
      <c r="AL168" s="104"/>
      <c r="AM168" s="105"/>
      <c r="AN168" s="105"/>
      <c r="AO168" s="106"/>
      <c r="AP168" s="104"/>
      <c r="AQ168" s="105"/>
      <c r="AR168" s="105"/>
      <c r="AS168" s="106"/>
      <c r="AT168" s="104"/>
      <c r="AU168" s="105"/>
      <c r="AV168" s="105"/>
      <c r="AW168" s="106"/>
      <c r="AX168" s="130" t="str">
        <f t="shared" si="122"/>
        <v/>
      </c>
      <c r="AZ168" s="260"/>
      <c r="BA168" s="148" t="str">
        <f>IF(BB168="","",COUNTA(BB132:BB168))</f>
        <v/>
      </c>
      <c r="BB168" s="149" t="str">
        <f>$D$168</f>
        <v/>
      </c>
      <c r="BC168" s="104"/>
      <c r="BD168" s="105"/>
      <c r="BE168" s="105"/>
      <c r="BF168" s="106"/>
      <c r="BG168" s="104"/>
      <c r="BH168" s="105"/>
      <c r="BI168" s="105"/>
      <c r="BJ168" s="106"/>
      <c r="BK168" s="104"/>
      <c r="BL168" s="105"/>
      <c r="BM168" s="105"/>
      <c r="BN168" s="106"/>
      <c r="BO168" s="104"/>
      <c r="BP168" s="105"/>
      <c r="BQ168" s="105"/>
      <c r="BR168" s="106"/>
      <c r="BS168" s="104"/>
      <c r="BT168" s="105"/>
      <c r="BU168" s="105"/>
      <c r="BV168" s="106"/>
      <c r="BW168" s="148" t="str">
        <f t="shared" si="123"/>
        <v/>
      </c>
      <c r="BY168" s="236"/>
      <c r="BZ168" s="166" t="str">
        <f>IF(CA168="","",COUNTA(CA132:CA168))</f>
        <v/>
      </c>
      <c r="CA168" s="167" t="str">
        <f>$D$168</f>
        <v/>
      </c>
      <c r="CB168" s="104"/>
      <c r="CC168" s="105"/>
      <c r="CD168" s="105"/>
      <c r="CE168" s="106"/>
      <c r="CF168" s="104"/>
      <c r="CG168" s="105"/>
      <c r="CH168" s="105"/>
      <c r="CI168" s="106"/>
      <c r="CJ168" s="104"/>
      <c r="CK168" s="105"/>
      <c r="CL168" s="105"/>
      <c r="CM168" s="106"/>
      <c r="CN168" s="104"/>
      <c r="CO168" s="105"/>
      <c r="CP168" s="105"/>
      <c r="CQ168" s="106"/>
      <c r="CR168" s="104"/>
      <c r="CS168" s="105"/>
      <c r="CT168" s="105"/>
      <c r="CU168" s="106"/>
      <c r="CV168" s="166" t="str">
        <f t="shared" si="124"/>
        <v/>
      </c>
      <c r="CX168" s="254"/>
      <c r="CY168" s="184" t="str">
        <f>IF(CZ168="","",COUNTA(CZ132:CZ168))</f>
        <v/>
      </c>
      <c r="CZ168" s="185" t="str">
        <f>$D$168</f>
        <v/>
      </c>
      <c r="DA168" s="104"/>
      <c r="DB168" s="105"/>
      <c r="DC168" s="105"/>
      <c r="DD168" s="106"/>
      <c r="DE168" s="104"/>
      <c r="DF168" s="105"/>
      <c r="DG168" s="105"/>
      <c r="DH168" s="106"/>
      <c r="DI168" s="104"/>
      <c r="DJ168" s="105"/>
      <c r="DK168" s="105"/>
      <c r="DL168" s="106"/>
      <c r="DM168" s="104"/>
      <c r="DN168" s="105"/>
      <c r="DO168" s="105"/>
      <c r="DP168" s="106"/>
      <c r="DQ168" s="104"/>
      <c r="DR168" s="105"/>
      <c r="DS168" s="105"/>
      <c r="DT168" s="106"/>
      <c r="DU168" s="184" t="str">
        <f t="shared" si="125"/>
        <v/>
      </c>
      <c r="DV168" s="82" t="str">
        <f>IF(初期設定!O44="","",初期設定!$N$5&amp;正答数入力!CY168&amp;正答数入力!CZ168)</f>
        <v/>
      </c>
    </row>
    <row r="169" spans="1:126" x14ac:dyDescent="0.15">
      <c r="B169" s="302"/>
      <c r="C169" s="112" t="str">
        <f>IF(D169="","",COUNTA(D132:D169))</f>
        <v/>
      </c>
      <c r="D169" s="113" t="str">
        <f>IF(初期設定!O45="","",初期設定!O45)</f>
        <v/>
      </c>
      <c r="E169" s="104"/>
      <c r="F169" s="105"/>
      <c r="G169" s="105"/>
      <c r="H169" s="106"/>
      <c r="I169" s="104"/>
      <c r="J169" s="105"/>
      <c r="K169" s="105"/>
      <c r="L169" s="106"/>
      <c r="M169" s="104"/>
      <c r="N169" s="105"/>
      <c r="O169" s="105"/>
      <c r="P169" s="106"/>
      <c r="Q169" s="104"/>
      <c r="R169" s="105"/>
      <c r="S169" s="105"/>
      <c r="T169" s="106"/>
      <c r="U169" s="104"/>
      <c r="V169" s="105"/>
      <c r="W169" s="105"/>
      <c r="X169" s="106"/>
      <c r="Y169" s="112" t="str">
        <f t="shared" si="121"/>
        <v/>
      </c>
      <c r="Z169" s="51"/>
      <c r="AA169" s="257"/>
      <c r="AB169" s="130" t="str">
        <f>IF(AC169="","",COUNTA(AC132:AC169))</f>
        <v/>
      </c>
      <c r="AC169" s="131" t="str">
        <f>$D$169</f>
        <v/>
      </c>
      <c r="AD169" s="104"/>
      <c r="AE169" s="105"/>
      <c r="AF169" s="105"/>
      <c r="AG169" s="106"/>
      <c r="AH169" s="104"/>
      <c r="AI169" s="105"/>
      <c r="AJ169" s="105"/>
      <c r="AK169" s="106"/>
      <c r="AL169" s="104"/>
      <c r="AM169" s="105"/>
      <c r="AN169" s="105"/>
      <c r="AO169" s="106"/>
      <c r="AP169" s="104"/>
      <c r="AQ169" s="105"/>
      <c r="AR169" s="105"/>
      <c r="AS169" s="106"/>
      <c r="AT169" s="104"/>
      <c r="AU169" s="105"/>
      <c r="AV169" s="105"/>
      <c r="AW169" s="106"/>
      <c r="AX169" s="130" t="str">
        <f t="shared" si="122"/>
        <v/>
      </c>
      <c r="AZ169" s="260"/>
      <c r="BA169" s="148" t="str">
        <f>IF(BB169="","",COUNTA(BB132:BB169))</f>
        <v/>
      </c>
      <c r="BB169" s="149" t="str">
        <f>$D$169</f>
        <v/>
      </c>
      <c r="BC169" s="104"/>
      <c r="BD169" s="105"/>
      <c r="BE169" s="105"/>
      <c r="BF169" s="106"/>
      <c r="BG169" s="104"/>
      <c r="BH169" s="105"/>
      <c r="BI169" s="105"/>
      <c r="BJ169" s="106"/>
      <c r="BK169" s="104"/>
      <c r="BL169" s="105"/>
      <c r="BM169" s="105"/>
      <c r="BN169" s="106"/>
      <c r="BO169" s="104"/>
      <c r="BP169" s="105"/>
      <c r="BQ169" s="105"/>
      <c r="BR169" s="106"/>
      <c r="BS169" s="104"/>
      <c r="BT169" s="105"/>
      <c r="BU169" s="105"/>
      <c r="BV169" s="106"/>
      <c r="BW169" s="148" t="str">
        <f t="shared" si="123"/>
        <v/>
      </c>
      <c r="BY169" s="236"/>
      <c r="BZ169" s="166" t="str">
        <f>IF(CA169="","",COUNTA(CA132:CA169))</f>
        <v/>
      </c>
      <c r="CA169" s="167" t="str">
        <f>$D$169</f>
        <v/>
      </c>
      <c r="CB169" s="104"/>
      <c r="CC169" s="105"/>
      <c r="CD169" s="105"/>
      <c r="CE169" s="106"/>
      <c r="CF169" s="104"/>
      <c r="CG169" s="105"/>
      <c r="CH169" s="105"/>
      <c r="CI169" s="106"/>
      <c r="CJ169" s="104"/>
      <c r="CK169" s="105"/>
      <c r="CL169" s="105"/>
      <c r="CM169" s="106"/>
      <c r="CN169" s="104"/>
      <c r="CO169" s="105"/>
      <c r="CP169" s="105"/>
      <c r="CQ169" s="106"/>
      <c r="CR169" s="104"/>
      <c r="CS169" s="105"/>
      <c r="CT169" s="105"/>
      <c r="CU169" s="106"/>
      <c r="CV169" s="166" t="str">
        <f t="shared" si="124"/>
        <v/>
      </c>
      <c r="CX169" s="254"/>
      <c r="CY169" s="184" t="str">
        <f>IF(CZ169="","",COUNTA(CZ132:CZ169))</f>
        <v/>
      </c>
      <c r="CZ169" s="185" t="str">
        <f>$D$169</f>
        <v/>
      </c>
      <c r="DA169" s="104"/>
      <c r="DB169" s="105"/>
      <c r="DC169" s="105"/>
      <c r="DD169" s="106"/>
      <c r="DE169" s="104"/>
      <c r="DF169" s="105"/>
      <c r="DG169" s="105"/>
      <c r="DH169" s="106"/>
      <c r="DI169" s="104"/>
      <c r="DJ169" s="105"/>
      <c r="DK169" s="105"/>
      <c r="DL169" s="106"/>
      <c r="DM169" s="104"/>
      <c r="DN169" s="105"/>
      <c r="DO169" s="105"/>
      <c r="DP169" s="106"/>
      <c r="DQ169" s="104"/>
      <c r="DR169" s="105"/>
      <c r="DS169" s="105"/>
      <c r="DT169" s="106"/>
      <c r="DU169" s="184" t="str">
        <f t="shared" si="125"/>
        <v/>
      </c>
      <c r="DV169" s="82" t="str">
        <f>IF(初期設定!O45="","",初期設定!$N$5&amp;正答数入力!CY169&amp;正答数入力!CZ169)</f>
        <v/>
      </c>
    </row>
    <row r="170" spans="1:126" x14ac:dyDescent="0.15">
      <c r="B170" s="302"/>
      <c r="C170" s="112" t="str">
        <f>IF(D170="","",COUNTA(D132:D170))</f>
        <v/>
      </c>
      <c r="D170" s="113" t="str">
        <f>IF(初期設定!O46="","",初期設定!O46)</f>
        <v/>
      </c>
      <c r="E170" s="104"/>
      <c r="F170" s="105"/>
      <c r="G170" s="105"/>
      <c r="H170" s="106"/>
      <c r="I170" s="104"/>
      <c r="J170" s="105"/>
      <c r="K170" s="105"/>
      <c r="L170" s="106"/>
      <c r="M170" s="104"/>
      <c r="N170" s="105"/>
      <c r="O170" s="105"/>
      <c r="P170" s="106"/>
      <c r="Q170" s="104"/>
      <c r="R170" s="105"/>
      <c r="S170" s="105"/>
      <c r="T170" s="106"/>
      <c r="U170" s="104"/>
      <c r="V170" s="105"/>
      <c r="W170" s="105"/>
      <c r="X170" s="106"/>
      <c r="Y170" s="112" t="str">
        <f t="shared" si="121"/>
        <v/>
      </c>
      <c r="Z170" s="51"/>
      <c r="AA170" s="257"/>
      <c r="AB170" s="130" t="str">
        <f>IF(AC170="","",COUNTA(AC132:AC170))</f>
        <v/>
      </c>
      <c r="AC170" s="131" t="str">
        <f>$D$170</f>
        <v/>
      </c>
      <c r="AD170" s="104"/>
      <c r="AE170" s="105"/>
      <c r="AF170" s="105"/>
      <c r="AG170" s="106"/>
      <c r="AH170" s="104"/>
      <c r="AI170" s="105"/>
      <c r="AJ170" s="105"/>
      <c r="AK170" s="106"/>
      <c r="AL170" s="104"/>
      <c r="AM170" s="105"/>
      <c r="AN170" s="105"/>
      <c r="AO170" s="106"/>
      <c r="AP170" s="104"/>
      <c r="AQ170" s="105"/>
      <c r="AR170" s="105"/>
      <c r="AS170" s="106"/>
      <c r="AT170" s="104"/>
      <c r="AU170" s="105"/>
      <c r="AV170" s="105"/>
      <c r="AW170" s="106"/>
      <c r="AX170" s="130" t="str">
        <f t="shared" si="122"/>
        <v/>
      </c>
      <c r="AZ170" s="260"/>
      <c r="BA170" s="148" t="str">
        <f>IF(BB170="","",COUNTA(BB132:BB170))</f>
        <v/>
      </c>
      <c r="BB170" s="149" t="str">
        <f>$D$170</f>
        <v/>
      </c>
      <c r="BC170" s="104"/>
      <c r="BD170" s="105"/>
      <c r="BE170" s="105"/>
      <c r="BF170" s="106"/>
      <c r="BG170" s="104"/>
      <c r="BH170" s="105"/>
      <c r="BI170" s="105"/>
      <c r="BJ170" s="106"/>
      <c r="BK170" s="104"/>
      <c r="BL170" s="105"/>
      <c r="BM170" s="105"/>
      <c r="BN170" s="106"/>
      <c r="BO170" s="104"/>
      <c r="BP170" s="105"/>
      <c r="BQ170" s="105"/>
      <c r="BR170" s="106"/>
      <c r="BS170" s="104"/>
      <c r="BT170" s="105"/>
      <c r="BU170" s="105"/>
      <c r="BV170" s="106"/>
      <c r="BW170" s="148" t="str">
        <f t="shared" si="123"/>
        <v/>
      </c>
      <c r="BY170" s="236"/>
      <c r="BZ170" s="166" t="str">
        <f>IF(CA170="","",COUNTA(CA132:CA170))</f>
        <v/>
      </c>
      <c r="CA170" s="167" t="str">
        <f>$D$170</f>
        <v/>
      </c>
      <c r="CB170" s="104"/>
      <c r="CC170" s="105"/>
      <c r="CD170" s="105"/>
      <c r="CE170" s="106"/>
      <c r="CF170" s="104"/>
      <c r="CG170" s="105"/>
      <c r="CH170" s="105"/>
      <c r="CI170" s="106"/>
      <c r="CJ170" s="104"/>
      <c r="CK170" s="105"/>
      <c r="CL170" s="105"/>
      <c r="CM170" s="106"/>
      <c r="CN170" s="104"/>
      <c r="CO170" s="105"/>
      <c r="CP170" s="105"/>
      <c r="CQ170" s="106"/>
      <c r="CR170" s="104"/>
      <c r="CS170" s="105"/>
      <c r="CT170" s="105"/>
      <c r="CU170" s="106"/>
      <c r="CV170" s="166" t="str">
        <f t="shared" si="124"/>
        <v/>
      </c>
      <c r="CX170" s="254"/>
      <c r="CY170" s="184" t="str">
        <f>IF(CZ170="","",COUNTA(CZ132:CZ170))</f>
        <v/>
      </c>
      <c r="CZ170" s="185" t="str">
        <f>$D$170</f>
        <v/>
      </c>
      <c r="DA170" s="104"/>
      <c r="DB170" s="105"/>
      <c r="DC170" s="105"/>
      <c r="DD170" s="106"/>
      <c r="DE170" s="104"/>
      <c r="DF170" s="105"/>
      <c r="DG170" s="105"/>
      <c r="DH170" s="106"/>
      <c r="DI170" s="104"/>
      <c r="DJ170" s="105"/>
      <c r="DK170" s="105"/>
      <c r="DL170" s="106"/>
      <c r="DM170" s="104"/>
      <c r="DN170" s="105"/>
      <c r="DO170" s="105"/>
      <c r="DP170" s="106"/>
      <c r="DQ170" s="104"/>
      <c r="DR170" s="105"/>
      <c r="DS170" s="105"/>
      <c r="DT170" s="106"/>
      <c r="DU170" s="184" t="str">
        <f t="shared" si="125"/>
        <v/>
      </c>
      <c r="DV170" s="82" t="str">
        <f>IF(初期設定!O46="","",初期設定!$N$5&amp;正答数入力!CY170&amp;正答数入力!CZ170)</f>
        <v/>
      </c>
    </row>
    <row r="171" spans="1:126" x14ac:dyDescent="0.15">
      <c r="B171" s="302"/>
      <c r="C171" s="116" t="str">
        <f>IF(D171="","",COUNTA(D132:D171))</f>
        <v/>
      </c>
      <c r="D171" s="115" t="str">
        <f>IF(初期設定!O47="","",初期設定!O47)</f>
        <v/>
      </c>
      <c r="E171" s="107"/>
      <c r="F171" s="108"/>
      <c r="G171" s="108"/>
      <c r="H171" s="109"/>
      <c r="I171" s="107"/>
      <c r="J171" s="108"/>
      <c r="K171" s="108"/>
      <c r="L171" s="109"/>
      <c r="M171" s="107"/>
      <c r="N171" s="108"/>
      <c r="O171" s="108"/>
      <c r="P171" s="109"/>
      <c r="Q171" s="107"/>
      <c r="R171" s="108"/>
      <c r="S171" s="108"/>
      <c r="T171" s="109"/>
      <c r="U171" s="107"/>
      <c r="V171" s="108"/>
      <c r="W171" s="108"/>
      <c r="X171" s="109"/>
      <c r="Y171" s="114" t="str">
        <f t="shared" si="121"/>
        <v/>
      </c>
      <c r="Z171" s="51"/>
      <c r="AA171" s="257"/>
      <c r="AB171" s="134" t="str">
        <f>IF(AC171="","",COUNTA(AC132:AC171))</f>
        <v/>
      </c>
      <c r="AC171" s="133" t="str">
        <f>$D$171</f>
        <v/>
      </c>
      <c r="AD171" s="107"/>
      <c r="AE171" s="108"/>
      <c r="AF171" s="108"/>
      <c r="AG171" s="109"/>
      <c r="AH171" s="107"/>
      <c r="AI171" s="108"/>
      <c r="AJ171" s="108"/>
      <c r="AK171" s="109"/>
      <c r="AL171" s="107"/>
      <c r="AM171" s="108"/>
      <c r="AN171" s="108"/>
      <c r="AO171" s="109"/>
      <c r="AP171" s="107"/>
      <c r="AQ171" s="108"/>
      <c r="AR171" s="108"/>
      <c r="AS171" s="109"/>
      <c r="AT171" s="107"/>
      <c r="AU171" s="108"/>
      <c r="AV171" s="108"/>
      <c r="AW171" s="109"/>
      <c r="AX171" s="132" t="str">
        <f t="shared" si="122"/>
        <v/>
      </c>
      <c r="AZ171" s="260"/>
      <c r="BA171" s="152" t="str">
        <f>IF(BB171="","",COUNTA(BB132:BB171))</f>
        <v/>
      </c>
      <c r="BB171" s="151" t="str">
        <f>$D$171</f>
        <v/>
      </c>
      <c r="BC171" s="107"/>
      <c r="BD171" s="108"/>
      <c r="BE171" s="108"/>
      <c r="BF171" s="109"/>
      <c r="BG171" s="107"/>
      <c r="BH171" s="108"/>
      <c r="BI171" s="108"/>
      <c r="BJ171" s="109"/>
      <c r="BK171" s="107"/>
      <c r="BL171" s="108"/>
      <c r="BM171" s="108"/>
      <c r="BN171" s="109"/>
      <c r="BO171" s="107"/>
      <c r="BP171" s="108"/>
      <c r="BQ171" s="108"/>
      <c r="BR171" s="109"/>
      <c r="BS171" s="107"/>
      <c r="BT171" s="108"/>
      <c r="BU171" s="108"/>
      <c r="BV171" s="109"/>
      <c r="BW171" s="150" t="str">
        <f t="shared" si="123"/>
        <v/>
      </c>
      <c r="BY171" s="236"/>
      <c r="BZ171" s="170" t="str">
        <f>IF(CA171="","",COUNTA(CA132:CA171))</f>
        <v/>
      </c>
      <c r="CA171" s="169" t="str">
        <f>$D$171</f>
        <v/>
      </c>
      <c r="CB171" s="107"/>
      <c r="CC171" s="108"/>
      <c r="CD171" s="108"/>
      <c r="CE171" s="109"/>
      <c r="CF171" s="107"/>
      <c r="CG171" s="108"/>
      <c r="CH171" s="108"/>
      <c r="CI171" s="109"/>
      <c r="CJ171" s="107"/>
      <c r="CK171" s="108"/>
      <c r="CL171" s="108"/>
      <c r="CM171" s="109"/>
      <c r="CN171" s="107"/>
      <c r="CO171" s="108"/>
      <c r="CP171" s="108"/>
      <c r="CQ171" s="109"/>
      <c r="CR171" s="107"/>
      <c r="CS171" s="108"/>
      <c r="CT171" s="108"/>
      <c r="CU171" s="109"/>
      <c r="CV171" s="168" t="str">
        <f t="shared" si="124"/>
        <v/>
      </c>
      <c r="CX171" s="254"/>
      <c r="CY171" s="188" t="str">
        <f>IF(CZ171="","",COUNTA(CZ132:CZ171))</f>
        <v/>
      </c>
      <c r="CZ171" s="187" t="str">
        <f>$D$171</f>
        <v/>
      </c>
      <c r="DA171" s="107"/>
      <c r="DB171" s="108"/>
      <c r="DC171" s="108"/>
      <c r="DD171" s="109"/>
      <c r="DE171" s="107"/>
      <c r="DF171" s="108"/>
      <c r="DG171" s="108"/>
      <c r="DH171" s="109"/>
      <c r="DI171" s="107"/>
      <c r="DJ171" s="108"/>
      <c r="DK171" s="108"/>
      <c r="DL171" s="109"/>
      <c r="DM171" s="107"/>
      <c r="DN171" s="108"/>
      <c r="DO171" s="108"/>
      <c r="DP171" s="109"/>
      <c r="DQ171" s="107"/>
      <c r="DR171" s="108"/>
      <c r="DS171" s="108"/>
      <c r="DT171" s="109"/>
      <c r="DU171" s="186" t="str">
        <f t="shared" si="125"/>
        <v/>
      </c>
      <c r="DV171" s="82" t="str">
        <f>IF(初期設定!O47="","",初期設定!$N$5&amp;正答数入力!CY171&amp;正答数入力!CZ171)</f>
        <v/>
      </c>
    </row>
    <row r="172" spans="1:126" x14ac:dyDescent="0.15">
      <c r="B172" s="302"/>
      <c r="C172" s="117"/>
      <c r="D172" s="125" t="s">
        <v>125</v>
      </c>
      <c r="E172" s="119" t="str">
        <f>IF(COUNT(E132:E171)=0,"",SUM(E132:E171))</f>
        <v/>
      </c>
      <c r="F172" s="120" t="str">
        <f t="shared" ref="F172:Y172" si="126">IF(COUNT(F132:F171)=0,"",SUM(F132:F171))</f>
        <v/>
      </c>
      <c r="G172" s="120" t="str">
        <f t="shared" si="126"/>
        <v/>
      </c>
      <c r="H172" s="121" t="str">
        <f t="shared" si="126"/>
        <v/>
      </c>
      <c r="I172" s="119" t="str">
        <f t="shared" si="126"/>
        <v/>
      </c>
      <c r="J172" s="120" t="str">
        <f t="shared" si="126"/>
        <v/>
      </c>
      <c r="K172" s="120" t="str">
        <f t="shared" si="126"/>
        <v/>
      </c>
      <c r="L172" s="121" t="str">
        <f t="shared" si="126"/>
        <v/>
      </c>
      <c r="M172" s="119" t="str">
        <f t="shared" si="126"/>
        <v/>
      </c>
      <c r="N172" s="120" t="str">
        <f t="shared" si="126"/>
        <v/>
      </c>
      <c r="O172" s="120" t="str">
        <f t="shared" si="126"/>
        <v/>
      </c>
      <c r="P172" s="121" t="str">
        <f t="shared" si="126"/>
        <v/>
      </c>
      <c r="Q172" s="119" t="str">
        <f t="shared" si="126"/>
        <v/>
      </c>
      <c r="R172" s="120" t="str">
        <f t="shared" si="126"/>
        <v/>
      </c>
      <c r="S172" s="120" t="str">
        <f t="shared" si="126"/>
        <v/>
      </c>
      <c r="T172" s="121" t="str">
        <f t="shared" si="126"/>
        <v/>
      </c>
      <c r="U172" s="119" t="str">
        <f t="shared" si="126"/>
        <v/>
      </c>
      <c r="V172" s="120" t="str">
        <f t="shared" si="126"/>
        <v/>
      </c>
      <c r="W172" s="120" t="str">
        <f t="shared" si="126"/>
        <v/>
      </c>
      <c r="X172" s="121" t="str">
        <f t="shared" si="126"/>
        <v/>
      </c>
      <c r="Y172" s="126" t="str">
        <f t="shared" si="126"/>
        <v/>
      </c>
      <c r="AA172" s="257"/>
      <c r="AB172" s="135"/>
      <c r="AC172" s="137" t="s">
        <v>125</v>
      </c>
      <c r="AD172" s="138" t="str">
        <f>IF(COUNT(AD132:AD171)=0,"",SUM(AD132:AD171))</f>
        <v/>
      </c>
      <c r="AE172" s="139" t="str">
        <f t="shared" ref="AE172:AX172" si="127">IF(COUNT(AE132:AE171)=0,"",SUM(AE132:AE171))</f>
        <v/>
      </c>
      <c r="AF172" s="139" t="str">
        <f t="shared" si="127"/>
        <v/>
      </c>
      <c r="AG172" s="140" t="str">
        <f t="shared" si="127"/>
        <v/>
      </c>
      <c r="AH172" s="138" t="str">
        <f t="shared" si="127"/>
        <v/>
      </c>
      <c r="AI172" s="139" t="str">
        <f t="shared" si="127"/>
        <v/>
      </c>
      <c r="AJ172" s="139" t="str">
        <f t="shared" si="127"/>
        <v/>
      </c>
      <c r="AK172" s="140" t="str">
        <f t="shared" si="127"/>
        <v/>
      </c>
      <c r="AL172" s="138" t="str">
        <f t="shared" si="127"/>
        <v/>
      </c>
      <c r="AM172" s="139" t="str">
        <f t="shared" si="127"/>
        <v/>
      </c>
      <c r="AN172" s="139" t="str">
        <f t="shared" si="127"/>
        <v/>
      </c>
      <c r="AO172" s="140" t="str">
        <f t="shared" si="127"/>
        <v/>
      </c>
      <c r="AP172" s="138" t="str">
        <f t="shared" si="127"/>
        <v/>
      </c>
      <c r="AQ172" s="139" t="str">
        <f t="shared" si="127"/>
        <v/>
      </c>
      <c r="AR172" s="139" t="str">
        <f t="shared" si="127"/>
        <v/>
      </c>
      <c r="AS172" s="140" t="str">
        <f t="shared" si="127"/>
        <v/>
      </c>
      <c r="AT172" s="138" t="str">
        <f t="shared" si="127"/>
        <v/>
      </c>
      <c r="AU172" s="139" t="str">
        <f t="shared" si="127"/>
        <v/>
      </c>
      <c r="AV172" s="139" t="str">
        <f t="shared" si="127"/>
        <v/>
      </c>
      <c r="AW172" s="140" t="str">
        <f t="shared" si="127"/>
        <v/>
      </c>
      <c r="AX172" s="144" t="str">
        <f t="shared" si="127"/>
        <v/>
      </c>
      <c r="AZ172" s="260"/>
      <c r="BA172" s="153"/>
      <c r="BB172" s="155" t="s">
        <v>202</v>
      </c>
      <c r="BC172" s="156" t="str">
        <f>IF(COUNT(BC132:BC171)=0,"",SUM(BC132:BC171))</f>
        <v/>
      </c>
      <c r="BD172" s="157" t="str">
        <f t="shared" ref="BD172:BW172" si="128">IF(COUNT(BD132:BD171)=0,"",SUM(BD132:BD171))</f>
        <v/>
      </c>
      <c r="BE172" s="157" t="str">
        <f t="shared" si="128"/>
        <v/>
      </c>
      <c r="BF172" s="158" t="str">
        <f t="shared" si="128"/>
        <v/>
      </c>
      <c r="BG172" s="156" t="str">
        <f t="shared" si="128"/>
        <v/>
      </c>
      <c r="BH172" s="157" t="str">
        <f t="shared" si="128"/>
        <v/>
      </c>
      <c r="BI172" s="157" t="str">
        <f t="shared" si="128"/>
        <v/>
      </c>
      <c r="BJ172" s="158" t="str">
        <f t="shared" si="128"/>
        <v/>
      </c>
      <c r="BK172" s="156" t="str">
        <f t="shared" si="128"/>
        <v/>
      </c>
      <c r="BL172" s="157" t="str">
        <f t="shared" si="128"/>
        <v/>
      </c>
      <c r="BM172" s="157" t="str">
        <f t="shared" si="128"/>
        <v/>
      </c>
      <c r="BN172" s="158" t="str">
        <f t="shared" si="128"/>
        <v/>
      </c>
      <c r="BO172" s="156" t="str">
        <f t="shared" si="128"/>
        <v/>
      </c>
      <c r="BP172" s="157" t="str">
        <f t="shared" si="128"/>
        <v/>
      </c>
      <c r="BQ172" s="157" t="str">
        <f t="shared" si="128"/>
        <v/>
      </c>
      <c r="BR172" s="158" t="str">
        <f t="shared" si="128"/>
        <v/>
      </c>
      <c r="BS172" s="156" t="str">
        <f t="shared" si="128"/>
        <v/>
      </c>
      <c r="BT172" s="157" t="str">
        <f t="shared" si="128"/>
        <v/>
      </c>
      <c r="BU172" s="157" t="str">
        <f t="shared" si="128"/>
        <v/>
      </c>
      <c r="BV172" s="158" t="str">
        <f t="shared" si="128"/>
        <v/>
      </c>
      <c r="BW172" s="162" t="str">
        <f t="shared" si="128"/>
        <v/>
      </c>
      <c r="BY172" s="236"/>
      <c r="BZ172" s="171"/>
      <c r="CA172" s="173" t="s">
        <v>202</v>
      </c>
      <c r="CB172" s="174" t="str">
        <f>IF(COUNT(CB132:CB171)=0,"",SUM(CB132:CB171))</f>
        <v/>
      </c>
      <c r="CC172" s="175" t="str">
        <f t="shared" ref="CC172:CV172" si="129">IF(COUNT(CC132:CC171)=0,"",SUM(CC132:CC171))</f>
        <v/>
      </c>
      <c r="CD172" s="175" t="str">
        <f t="shared" si="129"/>
        <v/>
      </c>
      <c r="CE172" s="176" t="str">
        <f t="shared" si="129"/>
        <v/>
      </c>
      <c r="CF172" s="174" t="str">
        <f t="shared" si="129"/>
        <v/>
      </c>
      <c r="CG172" s="175" t="str">
        <f t="shared" si="129"/>
        <v/>
      </c>
      <c r="CH172" s="175" t="str">
        <f t="shared" si="129"/>
        <v/>
      </c>
      <c r="CI172" s="176" t="str">
        <f t="shared" si="129"/>
        <v/>
      </c>
      <c r="CJ172" s="174" t="str">
        <f t="shared" si="129"/>
        <v/>
      </c>
      <c r="CK172" s="175" t="str">
        <f t="shared" si="129"/>
        <v/>
      </c>
      <c r="CL172" s="175" t="str">
        <f t="shared" si="129"/>
        <v/>
      </c>
      <c r="CM172" s="176" t="str">
        <f t="shared" si="129"/>
        <v/>
      </c>
      <c r="CN172" s="174" t="str">
        <f t="shared" si="129"/>
        <v/>
      </c>
      <c r="CO172" s="175" t="str">
        <f t="shared" si="129"/>
        <v/>
      </c>
      <c r="CP172" s="175" t="str">
        <f t="shared" si="129"/>
        <v/>
      </c>
      <c r="CQ172" s="176" t="str">
        <f t="shared" si="129"/>
        <v/>
      </c>
      <c r="CR172" s="174" t="str">
        <f t="shared" si="129"/>
        <v/>
      </c>
      <c r="CS172" s="175" t="str">
        <f t="shared" si="129"/>
        <v/>
      </c>
      <c r="CT172" s="175" t="str">
        <f t="shared" si="129"/>
        <v/>
      </c>
      <c r="CU172" s="176" t="str">
        <f t="shared" si="129"/>
        <v/>
      </c>
      <c r="CV172" s="180" t="str">
        <f t="shared" si="129"/>
        <v/>
      </c>
      <c r="CX172" s="254"/>
      <c r="CY172" s="189"/>
      <c r="CZ172" s="191" t="s">
        <v>202</v>
      </c>
      <c r="DA172" s="192" t="str">
        <f>IF(COUNT(DA132:DA171)=0,"",SUM(DA132:DA171))</f>
        <v/>
      </c>
      <c r="DB172" s="193" t="str">
        <f t="shared" ref="DB172:DU172" si="130">IF(COUNT(DB132:DB171)=0,"",SUM(DB132:DB171))</f>
        <v/>
      </c>
      <c r="DC172" s="193" t="str">
        <f t="shared" si="130"/>
        <v/>
      </c>
      <c r="DD172" s="194" t="str">
        <f t="shared" si="130"/>
        <v/>
      </c>
      <c r="DE172" s="192" t="str">
        <f t="shared" si="130"/>
        <v/>
      </c>
      <c r="DF172" s="193" t="str">
        <f t="shared" si="130"/>
        <v/>
      </c>
      <c r="DG172" s="193" t="str">
        <f t="shared" si="130"/>
        <v/>
      </c>
      <c r="DH172" s="194" t="str">
        <f t="shared" si="130"/>
        <v/>
      </c>
      <c r="DI172" s="192" t="str">
        <f t="shared" si="130"/>
        <v/>
      </c>
      <c r="DJ172" s="193" t="str">
        <f t="shared" si="130"/>
        <v/>
      </c>
      <c r="DK172" s="193" t="str">
        <f t="shared" si="130"/>
        <v/>
      </c>
      <c r="DL172" s="194" t="str">
        <f t="shared" si="130"/>
        <v/>
      </c>
      <c r="DM172" s="192" t="str">
        <f t="shared" si="130"/>
        <v/>
      </c>
      <c r="DN172" s="193" t="str">
        <f t="shared" si="130"/>
        <v/>
      </c>
      <c r="DO172" s="193" t="str">
        <f t="shared" si="130"/>
        <v/>
      </c>
      <c r="DP172" s="194" t="str">
        <f t="shared" si="130"/>
        <v/>
      </c>
      <c r="DQ172" s="192" t="str">
        <f t="shared" si="130"/>
        <v/>
      </c>
      <c r="DR172" s="193" t="str">
        <f t="shared" si="130"/>
        <v/>
      </c>
      <c r="DS172" s="193" t="str">
        <f t="shared" si="130"/>
        <v/>
      </c>
      <c r="DT172" s="194" t="str">
        <f t="shared" si="130"/>
        <v/>
      </c>
      <c r="DU172" s="198" t="str">
        <f t="shared" si="130"/>
        <v/>
      </c>
      <c r="DV172" s="82"/>
    </row>
    <row r="173" spans="1:126" x14ac:dyDescent="0.15">
      <c r="B173" s="303"/>
      <c r="C173" s="118"/>
      <c r="D173" s="125" t="s">
        <v>136</v>
      </c>
      <c r="E173" s="122" t="str">
        <f>IF(ISERROR(AVERAGE(E132:E171)),"",TEXT(AVERAGE(E132:E171),"0.0"))</f>
        <v/>
      </c>
      <c r="F173" s="123" t="str">
        <f t="shared" ref="F173:Y173" si="131">IF(ISERROR(AVERAGE(F132:F171)),"",TEXT(AVERAGE(F132:F171),"0.0"))</f>
        <v/>
      </c>
      <c r="G173" s="123" t="str">
        <f t="shared" si="131"/>
        <v/>
      </c>
      <c r="H173" s="124" t="str">
        <f t="shared" si="131"/>
        <v/>
      </c>
      <c r="I173" s="122" t="str">
        <f t="shared" si="131"/>
        <v/>
      </c>
      <c r="J173" s="123" t="str">
        <f t="shared" si="131"/>
        <v/>
      </c>
      <c r="K173" s="123" t="str">
        <f t="shared" si="131"/>
        <v/>
      </c>
      <c r="L173" s="124" t="str">
        <f t="shared" si="131"/>
        <v/>
      </c>
      <c r="M173" s="122" t="str">
        <f t="shared" si="131"/>
        <v/>
      </c>
      <c r="N173" s="123" t="str">
        <f t="shared" si="131"/>
        <v/>
      </c>
      <c r="O173" s="123" t="str">
        <f t="shared" si="131"/>
        <v/>
      </c>
      <c r="P173" s="124" t="str">
        <f t="shared" si="131"/>
        <v/>
      </c>
      <c r="Q173" s="122" t="str">
        <f t="shared" si="131"/>
        <v/>
      </c>
      <c r="R173" s="123" t="str">
        <f t="shared" si="131"/>
        <v/>
      </c>
      <c r="S173" s="123" t="str">
        <f t="shared" si="131"/>
        <v/>
      </c>
      <c r="T173" s="124" t="str">
        <f t="shared" si="131"/>
        <v/>
      </c>
      <c r="U173" s="122" t="str">
        <f t="shared" si="131"/>
        <v/>
      </c>
      <c r="V173" s="123" t="str">
        <f t="shared" si="131"/>
        <v/>
      </c>
      <c r="W173" s="123" t="str">
        <f t="shared" si="131"/>
        <v/>
      </c>
      <c r="X173" s="124" t="str">
        <f t="shared" si="131"/>
        <v/>
      </c>
      <c r="Y173" s="127" t="str">
        <f t="shared" si="131"/>
        <v/>
      </c>
      <c r="AA173" s="258"/>
      <c r="AB173" s="136"/>
      <c r="AC173" s="137" t="s">
        <v>136</v>
      </c>
      <c r="AD173" s="141" t="str">
        <f>IF(ISERROR(AVERAGE(AD132:AD171)),"",TEXT(AVERAGE(AD132:AD171),"0.0"))</f>
        <v/>
      </c>
      <c r="AE173" s="142" t="str">
        <f t="shared" ref="AE173:AX173" si="132">IF(ISERROR(AVERAGE(AE132:AE171)),"",TEXT(AVERAGE(AE132:AE171),"0.0"))</f>
        <v/>
      </c>
      <c r="AF173" s="142" t="str">
        <f t="shared" si="132"/>
        <v/>
      </c>
      <c r="AG173" s="143" t="str">
        <f t="shared" si="132"/>
        <v/>
      </c>
      <c r="AH173" s="141" t="str">
        <f t="shared" si="132"/>
        <v/>
      </c>
      <c r="AI173" s="142" t="str">
        <f t="shared" si="132"/>
        <v/>
      </c>
      <c r="AJ173" s="142" t="str">
        <f t="shared" si="132"/>
        <v/>
      </c>
      <c r="AK173" s="143" t="str">
        <f t="shared" si="132"/>
        <v/>
      </c>
      <c r="AL173" s="141" t="str">
        <f t="shared" si="132"/>
        <v/>
      </c>
      <c r="AM173" s="142" t="str">
        <f t="shared" si="132"/>
        <v/>
      </c>
      <c r="AN173" s="142" t="str">
        <f t="shared" si="132"/>
        <v/>
      </c>
      <c r="AO173" s="143" t="str">
        <f t="shared" si="132"/>
        <v/>
      </c>
      <c r="AP173" s="141" t="str">
        <f t="shared" si="132"/>
        <v/>
      </c>
      <c r="AQ173" s="142" t="str">
        <f t="shared" si="132"/>
        <v/>
      </c>
      <c r="AR173" s="142" t="str">
        <f t="shared" si="132"/>
        <v/>
      </c>
      <c r="AS173" s="143" t="str">
        <f t="shared" si="132"/>
        <v/>
      </c>
      <c r="AT173" s="141" t="str">
        <f t="shared" si="132"/>
        <v/>
      </c>
      <c r="AU173" s="142" t="str">
        <f t="shared" si="132"/>
        <v/>
      </c>
      <c r="AV173" s="142" t="str">
        <f t="shared" si="132"/>
        <v/>
      </c>
      <c r="AW173" s="143" t="str">
        <f t="shared" si="132"/>
        <v/>
      </c>
      <c r="AX173" s="145" t="str">
        <f t="shared" si="132"/>
        <v/>
      </c>
      <c r="AZ173" s="261"/>
      <c r="BA173" s="154"/>
      <c r="BB173" s="155" t="s">
        <v>203</v>
      </c>
      <c r="BC173" s="159" t="str">
        <f>IF(ISERROR(AVERAGE(BC132:BC171)),"",TEXT(AVERAGE(BC132:BC171),"0.0"))</f>
        <v/>
      </c>
      <c r="BD173" s="160" t="str">
        <f t="shared" ref="BD173:BW173" si="133">IF(ISERROR(AVERAGE(BD132:BD171)),"",TEXT(AVERAGE(BD132:BD171),"0.0"))</f>
        <v/>
      </c>
      <c r="BE173" s="160" t="str">
        <f t="shared" si="133"/>
        <v/>
      </c>
      <c r="BF173" s="161" t="str">
        <f t="shared" si="133"/>
        <v/>
      </c>
      <c r="BG173" s="159" t="str">
        <f t="shared" si="133"/>
        <v/>
      </c>
      <c r="BH173" s="160" t="str">
        <f t="shared" si="133"/>
        <v/>
      </c>
      <c r="BI173" s="160" t="str">
        <f t="shared" si="133"/>
        <v/>
      </c>
      <c r="BJ173" s="161" t="str">
        <f t="shared" si="133"/>
        <v/>
      </c>
      <c r="BK173" s="159" t="str">
        <f t="shared" si="133"/>
        <v/>
      </c>
      <c r="BL173" s="160" t="str">
        <f t="shared" si="133"/>
        <v/>
      </c>
      <c r="BM173" s="160" t="str">
        <f t="shared" si="133"/>
        <v/>
      </c>
      <c r="BN173" s="161" t="str">
        <f t="shared" si="133"/>
        <v/>
      </c>
      <c r="BO173" s="159" t="str">
        <f t="shared" si="133"/>
        <v/>
      </c>
      <c r="BP173" s="160" t="str">
        <f t="shared" si="133"/>
        <v/>
      </c>
      <c r="BQ173" s="160" t="str">
        <f t="shared" si="133"/>
        <v/>
      </c>
      <c r="BR173" s="161" t="str">
        <f t="shared" si="133"/>
        <v/>
      </c>
      <c r="BS173" s="159" t="str">
        <f t="shared" si="133"/>
        <v/>
      </c>
      <c r="BT173" s="160" t="str">
        <f t="shared" si="133"/>
        <v/>
      </c>
      <c r="BU173" s="160" t="str">
        <f t="shared" si="133"/>
        <v/>
      </c>
      <c r="BV173" s="161" t="str">
        <f t="shared" si="133"/>
        <v/>
      </c>
      <c r="BW173" s="163" t="str">
        <f t="shared" si="133"/>
        <v/>
      </c>
      <c r="BY173" s="237"/>
      <c r="BZ173" s="172"/>
      <c r="CA173" s="173" t="s">
        <v>203</v>
      </c>
      <c r="CB173" s="177" t="str">
        <f>IF(ISERROR(AVERAGE(CB132:CB171)),"",TEXT(AVERAGE(CB132:CB171),"0.0"))</f>
        <v/>
      </c>
      <c r="CC173" s="178" t="str">
        <f t="shared" ref="CC173:CV173" si="134">IF(ISERROR(AVERAGE(CC132:CC171)),"",TEXT(AVERAGE(CC132:CC171),"0.0"))</f>
        <v/>
      </c>
      <c r="CD173" s="178" t="str">
        <f t="shared" si="134"/>
        <v/>
      </c>
      <c r="CE173" s="179" t="str">
        <f t="shared" si="134"/>
        <v/>
      </c>
      <c r="CF173" s="177" t="str">
        <f t="shared" si="134"/>
        <v/>
      </c>
      <c r="CG173" s="178" t="str">
        <f t="shared" si="134"/>
        <v/>
      </c>
      <c r="CH173" s="178" t="str">
        <f t="shared" si="134"/>
        <v/>
      </c>
      <c r="CI173" s="179" t="str">
        <f t="shared" si="134"/>
        <v/>
      </c>
      <c r="CJ173" s="177" t="str">
        <f t="shared" si="134"/>
        <v/>
      </c>
      <c r="CK173" s="178" t="str">
        <f t="shared" si="134"/>
        <v/>
      </c>
      <c r="CL173" s="178" t="str">
        <f t="shared" si="134"/>
        <v/>
      </c>
      <c r="CM173" s="179" t="str">
        <f t="shared" si="134"/>
        <v/>
      </c>
      <c r="CN173" s="177" t="str">
        <f t="shared" si="134"/>
        <v/>
      </c>
      <c r="CO173" s="178" t="str">
        <f t="shared" si="134"/>
        <v/>
      </c>
      <c r="CP173" s="178" t="str">
        <f t="shared" si="134"/>
        <v/>
      </c>
      <c r="CQ173" s="179" t="str">
        <f t="shared" si="134"/>
        <v/>
      </c>
      <c r="CR173" s="177" t="str">
        <f t="shared" si="134"/>
        <v/>
      </c>
      <c r="CS173" s="178" t="str">
        <f t="shared" si="134"/>
        <v/>
      </c>
      <c r="CT173" s="178" t="str">
        <f t="shared" si="134"/>
        <v/>
      </c>
      <c r="CU173" s="179" t="str">
        <f t="shared" si="134"/>
        <v/>
      </c>
      <c r="CV173" s="181" t="str">
        <f t="shared" si="134"/>
        <v/>
      </c>
      <c r="CX173" s="255"/>
      <c r="CY173" s="190"/>
      <c r="CZ173" s="191" t="s">
        <v>203</v>
      </c>
      <c r="DA173" s="195" t="str">
        <f>IF(ISERROR(AVERAGE(DA132:DA171)),"",TEXT(AVERAGE(DA132:DA171),"0.0"))</f>
        <v/>
      </c>
      <c r="DB173" s="196" t="str">
        <f t="shared" ref="DB173:DU173" si="135">IF(ISERROR(AVERAGE(DB132:DB171)),"",TEXT(AVERAGE(DB132:DB171),"0.0"))</f>
        <v/>
      </c>
      <c r="DC173" s="196" t="str">
        <f t="shared" si="135"/>
        <v/>
      </c>
      <c r="DD173" s="197" t="str">
        <f t="shared" si="135"/>
        <v/>
      </c>
      <c r="DE173" s="195" t="str">
        <f t="shared" si="135"/>
        <v/>
      </c>
      <c r="DF173" s="196" t="str">
        <f t="shared" si="135"/>
        <v/>
      </c>
      <c r="DG173" s="196" t="str">
        <f t="shared" si="135"/>
        <v/>
      </c>
      <c r="DH173" s="197" t="str">
        <f t="shared" si="135"/>
        <v/>
      </c>
      <c r="DI173" s="195" t="str">
        <f t="shared" si="135"/>
        <v/>
      </c>
      <c r="DJ173" s="196" t="str">
        <f t="shared" si="135"/>
        <v/>
      </c>
      <c r="DK173" s="196" t="str">
        <f t="shared" si="135"/>
        <v/>
      </c>
      <c r="DL173" s="197" t="str">
        <f t="shared" si="135"/>
        <v/>
      </c>
      <c r="DM173" s="195" t="str">
        <f t="shared" si="135"/>
        <v/>
      </c>
      <c r="DN173" s="196" t="str">
        <f t="shared" si="135"/>
        <v/>
      </c>
      <c r="DO173" s="196" t="str">
        <f t="shared" si="135"/>
        <v/>
      </c>
      <c r="DP173" s="197" t="str">
        <f t="shared" si="135"/>
        <v/>
      </c>
      <c r="DQ173" s="195" t="str">
        <f t="shared" si="135"/>
        <v/>
      </c>
      <c r="DR173" s="196" t="str">
        <f t="shared" si="135"/>
        <v/>
      </c>
      <c r="DS173" s="196" t="str">
        <f t="shared" si="135"/>
        <v/>
      </c>
      <c r="DT173" s="197" t="str">
        <f t="shared" si="135"/>
        <v/>
      </c>
      <c r="DU173" s="199" t="str">
        <f t="shared" si="135"/>
        <v/>
      </c>
      <c r="DV173" s="82"/>
    </row>
    <row r="174" spans="1:126" x14ac:dyDescent="0.15">
      <c r="A174" s="3"/>
      <c r="B174" s="301" t="str">
        <f>IF(初期設定!Q5="","",初期設定!Q5&amp;"組")</f>
        <v/>
      </c>
      <c r="C174" s="110" t="str">
        <f>IF(D174="","",COUNTA(D174:D174))</f>
        <v/>
      </c>
      <c r="D174" s="111" t="str">
        <f>IF(初期設定!R8="","",初期設定!R8)</f>
        <v/>
      </c>
      <c r="E174" s="101"/>
      <c r="F174" s="102"/>
      <c r="G174" s="102"/>
      <c r="H174" s="103"/>
      <c r="I174" s="101"/>
      <c r="J174" s="102"/>
      <c r="K174" s="102"/>
      <c r="L174" s="103"/>
      <c r="M174" s="101"/>
      <c r="N174" s="102"/>
      <c r="O174" s="102"/>
      <c r="P174" s="103"/>
      <c r="Q174" s="101"/>
      <c r="R174" s="102"/>
      <c r="S174" s="102"/>
      <c r="T174" s="103"/>
      <c r="U174" s="101"/>
      <c r="V174" s="102"/>
      <c r="W174" s="102"/>
      <c r="X174" s="103"/>
      <c r="Y174" s="110" t="str">
        <f>IF(COUNT(E174:X174)=0,"",SUM(E174:X174))</f>
        <v/>
      </c>
      <c r="Z174" s="51"/>
      <c r="AA174" s="256" t="str">
        <f>$B$174</f>
        <v/>
      </c>
      <c r="AB174" s="128" t="str">
        <f>IF(AC174="","",COUNTA(AC174:AC174))</f>
        <v/>
      </c>
      <c r="AC174" s="129" t="str">
        <f>$D$174</f>
        <v/>
      </c>
      <c r="AD174" s="101"/>
      <c r="AE174" s="102"/>
      <c r="AF174" s="102"/>
      <c r="AG174" s="103"/>
      <c r="AH174" s="101"/>
      <c r="AI174" s="102"/>
      <c r="AJ174" s="102"/>
      <c r="AK174" s="103"/>
      <c r="AL174" s="101"/>
      <c r="AM174" s="102"/>
      <c r="AN174" s="102"/>
      <c r="AO174" s="103"/>
      <c r="AP174" s="101"/>
      <c r="AQ174" s="102"/>
      <c r="AR174" s="102"/>
      <c r="AS174" s="103"/>
      <c r="AT174" s="101"/>
      <c r="AU174" s="102"/>
      <c r="AV174" s="102"/>
      <c r="AW174" s="103"/>
      <c r="AX174" s="128" t="str">
        <f>IF(COUNT(AD174:AW174)=0,"",SUM(AD174:AW174))</f>
        <v/>
      </c>
      <c r="AZ174" s="259" t="str">
        <f>$B$174</f>
        <v/>
      </c>
      <c r="BA174" s="146" t="str">
        <f>IF(BB174="","",COUNTA(BB174:BB174))</f>
        <v/>
      </c>
      <c r="BB174" s="147" t="str">
        <f>$D$174</f>
        <v/>
      </c>
      <c r="BC174" s="101"/>
      <c r="BD174" s="102"/>
      <c r="BE174" s="102"/>
      <c r="BF174" s="103"/>
      <c r="BG174" s="101"/>
      <c r="BH174" s="102"/>
      <c r="BI174" s="102"/>
      <c r="BJ174" s="103"/>
      <c r="BK174" s="101"/>
      <c r="BL174" s="102"/>
      <c r="BM174" s="102"/>
      <c r="BN174" s="103"/>
      <c r="BO174" s="101"/>
      <c r="BP174" s="102"/>
      <c r="BQ174" s="102"/>
      <c r="BR174" s="103"/>
      <c r="BS174" s="101"/>
      <c r="BT174" s="102"/>
      <c r="BU174" s="102"/>
      <c r="BV174" s="103"/>
      <c r="BW174" s="146" t="str">
        <f>IF(COUNT(BC174:BV174)=0,"",SUM(BC174:BV174))</f>
        <v/>
      </c>
      <c r="BY174" s="235" t="str">
        <f>$B$174</f>
        <v/>
      </c>
      <c r="BZ174" s="164" t="str">
        <f>IF(CA174="","",COUNTA(CA174:CA174))</f>
        <v/>
      </c>
      <c r="CA174" s="165" t="str">
        <f>$D$174</f>
        <v/>
      </c>
      <c r="CB174" s="101"/>
      <c r="CC174" s="102"/>
      <c r="CD174" s="102"/>
      <c r="CE174" s="103"/>
      <c r="CF174" s="101"/>
      <c r="CG174" s="102"/>
      <c r="CH174" s="102"/>
      <c r="CI174" s="103"/>
      <c r="CJ174" s="101"/>
      <c r="CK174" s="102"/>
      <c r="CL174" s="102"/>
      <c r="CM174" s="103"/>
      <c r="CN174" s="101"/>
      <c r="CO174" s="102"/>
      <c r="CP174" s="102"/>
      <c r="CQ174" s="103"/>
      <c r="CR174" s="101"/>
      <c r="CS174" s="102"/>
      <c r="CT174" s="102"/>
      <c r="CU174" s="103"/>
      <c r="CV174" s="164" t="str">
        <f>IF(COUNT(CB174:CU174)=0,"",SUM(CB174:CU174))</f>
        <v/>
      </c>
      <c r="CX174" s="253" t="str">
        <f>$B$174</f>
        <v/>
      </c>
      <c r="CY174" s="182" t="str">
        <f>IF(CZ174="","",COUNTA(CZ174:CZ174))</f>
        <v/>
      </c>
      <c r="CZ174" s="183" t="str">
        <f>$D$174</f>
        <v/>
      </c>
      <c r="DA174" s="101"/>
      <c r="DB174" s="102"/>
      <c r="DC174" s="102"/>
      <c r="DD174" s="103"/>
      <c r="DE174" s="101"/>
      <c r="DF174" s="102"/>
      <c r="DG174" s="102"/>
      <c r="DH174" s="103"/>
      <c r="DI174" s="101"/>
      <c r="DJ174" s="102"/>
      <c r="DK174" s="102"/>
      <c r="DL174" s="103"/>
      <c r="DM174" s="101"/>
      <c r="DN174" s="102"/>
      <c r="DO174" s="102"/>
      <c r="DP174" s="103"/>
      <c r="DQ174" s="101"/>
      <c r="DR174" s="102"/>
      <c r="DS174" s="102"/>
      <c r="DT174" s="103"/>
      <c r="DU174" s="182" t="str">
        <f>IF(COUNT(DA174:DT174)=0,"",SUM(DA174:DT174))</f>
        <v/>
      </c>
      <c r="DV174" s="82" t="str">
        <f>IF(初期設定!R8="","",初期設定!$Q$5&amp;正答数入力!CY174&amp;正答数入力!CZ174)</f>
        <v/>
      </c>
    </row>
    <row r="175" spans="1:126" x14ac:dyDescent="0.15">
      <c r="A175" s="3"/>
      <c r="B175" s="302"/>
      <c r="C175" s="112" t="str">
        <f>IF(D175="","",COUNTA(D174:D175))</f>
        <v/>
      </c>
      <c r="D175" s="113" t="str">
        <f>IF(初期設定!R9="","",初期設定!R9)</f>
        <v/>
      </c>
      <c r="E175" s="104"/>
      <c r="F175" s="105"/>
      <c r="G175" s="105"/>
      <c r="H175" s="106"/>
      <c r="I175" s="104"/>
      <c r="J175" s="105"/>
      <c r="K175" s="105"/>
      <c r="L175" s="106"/>
      <c r="M175" s="104"/>
      <c r="N175" s="105"/>
      <c r="O175" s="105"/>
      <c r="P175" s="106"/>
      <c r="Q175" s="104"/>
      <c r="R175" s="105"/>
      <c r="S175" s="105"/>
      <c r="T175" s="106"/>
      <c r="U175" s="104"/>
      <c r="V175" s="105"/>
      <c r="W175" s="105"/>
      <c r="X175" s="106"/>
      <c r="Y175" s="112" t="str">
        <f t="shared" ref="Y175:Y213" si="136">IF(COUNT(E175:X175)=0,"",SUM(E175:X175))</f>
        <v/>
      </c>
      <c r="Z175" s="51"/>
      <c r="AA175" s="257"/>
      <c r="AB175" s="130" t="str">
        <f>IF(AC175="","",COUNTA(AC174:AC175))</f>
        <v/>
      </c>
      <c r="AC175" s="131" t="str">
        <f>$D$175</f>
        <v/>
      </c>
      <c r="AD175" s="104"/>
      <c r="AE175" s="105"/>
      <c r="AF175" s="105"/>
      <c r="AG175" s="106"/>
      <c r="AH175" s="104"/>
      <c r="AI175" s="105"/>
      <c r="AJ175" s="105"/>
      <c r="AK175" s="106"/>
      <c r="AL175" s="104"/>
      <c r="AM175" s="105"/>
      <c r="AN175" s="105"/>
      <c r="AO175" s="106"/>
      <c r="AP175" s="104"/>
      <c r="AQ175" s="105"/>
      <c r="AR175" s="105"/>
      <c r="AS175" s="106"/>
      <c r="AT175" s="104"/>
      <c r="AU175" s="105"/>
      <c r="AV175" s="105"/>
      <c r="AW175" s="106"/>
      <c r="AX175" s="130" t="str">
        <f t="shared" ref="AX175:AX213" si="137">IF(COUNT(AD175:AW175)=0,"",SUM(AD175:AW175))</f>
        <v/>
      </c>
      <c r="AZ175" s="260"/>
      <c r="BA175" s="148" t="str">
        <f>IF(BB175="","",COUNTA(BB174:BB175))</f>
        <v/>
      </c>
      <c r="BB175" s="149" t="str">
        <f>$D$175</f>
        <v/>
      </c>
      <c r="BC175" s="104"/>
      <c r="BD175" s="105"/>
      <c r="BE175" s="105"/>
      <c r="BF175" s="106"/>
      <c r="BG175" s="104"/>
      <c r="BH175" s="105"/>
      <c r="BI175" s="105"/>
      <c r="BJ175" s="106"/>
      <c r="BK175" s="104"/>
      <c r="BL175" s="105"/>
      <c r="BM175" s="105"/>
      <c r="BN175" s="106"/>
      <c r="BO175" s="104"/>
      <c r="BP175" s="105"/>
      <c r="BQ175" s="105"/>
      <c r="BR175" s="106"/>
      <c r="BS175" s="104"/>
      <c r="BT175" s="105"/>
      <c r="BU175" s="105"/>
      <c r="BV175" s="106"/>
      <c r="BW175" s="148" t="str">
        <f t="shared" ref="BW175:BW213" si="138">IF(COUNT(BC175:BV175)=0,"",SUM(BC175:BV175))</f>
        <v/>
      </c>
      <c r="BY175" s="236"/>
      <c r="BZ175" s="166" t="str">
        <f>IF(CA175="","",COUNTA(CA174:CA175))</f>
        <v/>
      </c>
      <c r="CA175" s="167" t="str">
        <f>$D$175</f>
        <v/>
      </c>
      <c r="CB175" s="104"/>
      <c r="CC175" s="105"/>
      <c r="CD175" s="105"/>
      <c r="CE175" s="106"/>
      <c r="CF175" s="104"/>
      <c r="CG175" s="105"/>
      <c r="CH175" s="105"/>
      <c r="CI175" s="106"/>
      <c r="CJ175" s="104"/>
      <c r="CK175" s="105"/>
      <c r="CL175" s="105"/>
      <c r="CM175" s="106"/>
      <c r="CN175" s="104"/>
      <c r="CO175" s="105"/>
      <c r="CP175" s="105"/>
      <c r="CQ175" s="106"/>
      <c r="CR175" s="104"/>
      <c r="CS175" s="105"/>
      <c r="CT175" s="105"/>
      <c r="CU175" s="106"/>
      <c r="CV175" s="166" t="str">
        <f t="shared" ref="CV175:CV213" si="139">IF(COUNT(CB175:CU175)=0,"",SUM(CB175:CU175))</f>
        <v/>
      </c>
      <c r="CX175" s="254"/>
      <c r="CY175" s="184" t="str">
        <f>IF(CZ175="","",COUNTA(CZ174:CZ175))</f>
        <v/>
      </c>
      <c r="CZ175" s="185" t="str">
        <f>$D$175</f>
        <v/>
      </c>
      <c r="DA175" s="104"/>
      <c r="DB175" s="105"/>
      <c r="DC175" s="105"/>
      <c r="DD175" s="106"/>
      <c r="DE175" s="104"/>
      <c r="DF175" s="105"/>
      <c r="DG175" s="105"/>
      <c r="DH175" s="106"/>
      <c r="DI175" s="104"/>
      <c r="DJ175" s="105"/>
      <c r="DK175" s="105"/>
      <c r="DL175" s="106"/>
      <c r="DM175" s="104"/>
      <c r="DN175" s="105"/>
      <c r="DO175" s="105"/>
      <c r="DP175" s="106"/>
      <c r="DQ175" s="104"/>
      <c r="DR175" s="105"/>
      <c r="DS175" s="105"/>
      <c r="DT175" s="106"/>
      <c r="DU175" s="184" t="str">
        <f t="shared" ref="DU175:DU213" si="140">IF(COUNT(DA175:DT175)=0,"",SUM(DA175:DT175))</f>
        <v/>
      </c>
      <c r="DV175" s="82" t="str">
        <f>IF(初期設定!R9="","",初期設定!$Q$5&amp;正答数入力!CY175&amp;正答数入力!CZ175)</f>
        <v/>
      </c>
    </row>
    <row r="176" spans="1:126" x14ac:dyDescent="0.15">
      <c r="A176" s="3"/>
      <c r="B176" s="302"/>
      <c r="C176" s="112" t="str">
        <f>IF(D176="","",COUNTA(D174:D176))</f>
        <v/>
      </c>
      <c r="D176" s="113" t="str">
        <f>IF(初期設定!R10="","",初期設定!R10)</f>
        <v/>
      </c>
      <c r="E176" s="104"/>
      <c r="F176" s="105"/>
      <c r="G176" s="105"/>
      <c r="H176" s="106"/>
      <c r="I176" s="104"/>
      <c r="J176" s="105"/>
      <c r="K176" s="105"/>
      <c r="L176" s="106"/>
      <c r="M176" s="104"/>
      <c r="N176" s="105"/>
      <c r="O176" s="105"/>
      <c r="P176" s="106"/>
      <c r="Q176" s="104"/>
      <c r="R176" s="105"/>
      <c r="S176" s="105"/>
      <c r="T176" s="106"/>
      <c r="U176" s="104"/>
      <c r="V176" s="105"/>
      <c r="W176" s="105"/>
      <c r="X176" s="106"/>
      <c r="Y176" s="112" t="str">
        <f t="shared" si="136"/>
        <v/>
      </c>
      <c r="Z176" s="51"/>
      <c r="AA176" s="257"/>
      <c r="AB176" s="130" t="str">
        <f>IF(AC176="","",COUNTA(AC174:AC176))</f>
        <v/>
      </c>
      <c r="AC176" s="131" t="str">
        <f>$D$176</f>
        <v/>
      </c>
      <c r="AD176" s="104"/>
      <c r="AE176" s="105"/>
      <c r="AF176" s="105"/>
      <c r="AG176" s="106"/>
      <c r="AH176" s="104"/>
      <c r="AI176" s="105"/>
      <c r="AJ176" s="105"/>
      <c r="AK176" s="106"/>
      <c r="AL176" s="104"/>
      <c r="AM176" s="105"/>
      <c r="AN176" s="105"/>
      <c r="AO176" s="106"/>
      <c r="AP176" s="104"/>
      <c r="AQ176" s="105"/>
      <c r="AR176" s="105"/>
      <c r="AS176" s="106"/>
      <c r="AT176" s="104"/>
      <c r="AU176" s="105"/>
      <c r="AV176" s="105"/>
      <c r="AW176" s="106"/>
      <c r="AX176" s="130" t="str">
        <f t="shared" si="137"/>
        <v/>
      </c>
      <c r="AZ176" s="260"/>
      <c r="BA176" s="148" t="str">
        <f>IF(BB176="","",COUNTA(BB174:BB176))</f>
        <v/>
      </c>
      <c r="BB176" s="149" t="str">
        <f>$D$176</f>
        <v/>
      </c>
      <c r="BC176" s="104"/>
      <c r="BD176" s="105"/>
      <c r="BE176" s="105"/>
      <c r="BF176" s="106"/>
      <c r="BG176" s="104"/>
      <c r="BH176" s="105"/>
      <c r="BI176" s="105"/>
      <c r="BJ176" s="106"/>
      <c r="BK176" s="104"/>
      <c r="BL176" s="105"/>
      <c r="BM176" s="105"/>
      <c r="BN176" s="106"/>
      <c r="BO176" s="104"/>
      <c r="BP176" s="105"/>
      <c r="BQ176" s="105"/>
      <c r="BR176" s="106"/>
      <c r="BS176" s="104"/>
      <c r="BT176" s="105"/>
      <c r="BU176" s="105"/>
      <c r="BV176" s="106"/>
      <c r="BW176" s="148" t="str">
        <f t="shared" si="138"/>
        <v/>
      </c>
      <c r="BY176" s="236"/>
      <c r="BZ176" s="166" t="str">
        <f>IF(CA176="","",COUNTA(CA174:CA176))</f>
        <v/>
      </c>
      <c r="CA176" s="167" t="str">
        <f>$D$176</f>
        <v/>
      </c>
      <c r="CB176" s="104"/>
      <c r="CC176" s="105"/>
      <c r="CD176" s="105"/>
      <c r="CE176" s="106"/>
      <c r="CF176" s="104"/>
      <c r="CG176" s="105"/>
      <c r="CH176" s="105"/>
      <c r="CI176" s="106"/>
      <c r="CJ176" s="104"/>
      <c r="CK176" s="105"/>
      <c r="CL176" s="105"/>
      <c r="CM176" s="106"/>
      <c r="CN176" s="104"/>
      <c r="CO176" s="105"/>
      <c r="CP176" s="105"/>
      <c r="CQ176" s="106"/>
      <c r="CR176" s="104"/>
      <c r="CS176" s="105"/>
      <c r="CT176" s="105"/>
      <c r="CU176" s="106"/>
      <c r="CV176" s="166" t="str">
        <f t="shared" si="139"/>
        <v/>
      </c>
      <c r="CX176" s="254"/>
      <c r="CY176" s="184" t="str">
        <f>IF(CZ176="","",COUNTA(CZ174:CZ176))</f>
        <v/>
      </c>
      <c r="CZ176" s="185" t="str">
        <f>$D$176</f>
        <v/>
      </c>
      <c r="DA176" s="104"/>
      <c r="DB176" s="105"/>
      <c r="DC176" s="105"/>
      <c r="DD176" s="106"/>
      <c r="DE176" s="104"/>
      <c r="DF176" s="105"/>
      <c r="DG176" s="105"/>
      <c r="DH176" s="106"/>
      <c r="DI176" s="104"/>
      <c r="DJ176" s="105"/>
      <c r="DK176" s="105"/>
      <c r="DL176" s="106"/>
      <c r="DM176" s="104"/>
      <c r="DN176" s="105"/>
      <c r="DO176" s="105"/>
      <c r="DP176" s="106"/>
      <c r="DQ176" s="104"/>
      <c r="DR176" s="105"/>
      <c r="DS176" s="105"/>
      <c r="DT176" s="106"/>
      <c r="DU176" s="184" t="str">
        <f t="shared" si="140"/>
        <v/>
      </c>
      <c r="DV176" s="82" t="str">
        <f>IF(初期設定!R10="","",初期設定!$Q$5&amp;正答数入力!CY176&amp;正答数入力!CZ176)</f>
        <v/>
      </c>
    </row>
    <row r="177" spans="1:126" x14ac:dyDescent="0.15">
      <c r="A177" s="3"/>
      <c r="B177" s="302"/>
      <c r="C177" s="112" t="str">
        <f>IF(D177="","",COUNTA(D174:D177))</f>
        <v/>
      </c>
      <c r="D177" s="113" t="str">
        <f>IF(初期設定!R11="","",初期設定!R11)</f>
        <v/>
      </c>
      <c r="E177" s="104"/>
      <c r="F177" s="105"/>
      <c r="G177" s="105"/>
      <c r="H177" s="106"/>
      <c r="I177" s="104"/>
      <c r="J177" s="105"/>
      <c r="K177" s="105"/>
      <c r="L177" s="106"/>
      <c r="M177" s="104"/>
      <c r="N177" s="105"/>
      <c r="O177" s="105"/>
      <c r="P177" s="106"/>
      <c r="Q177" s="104"/>
      <c r="R177" s="105"/>
      <c r="S177" s="105"/>
      <c r="T177" s="106"/>
      <c r="U177" s="104"/>
      <c r="V177" s="105"/>
      <c r="W177" s="105"/>
      <c r="X177" s="106"/>
      <c r="Y177" s="112" t="str">
        <f t="shared" si="136"/>
        <v/>
      </c>
      <c r="Z177" s="51"/>
      <c r="AA177" s="257"/>
      <c r="AB177" s="130" t="str">
        <f>IF(AC177="","",COUNTA(AC174:AC177))</f>
        <v/>
      </c>
      <c r="AC177" s="131" t="str">
        <f>$D$177</f>
        <v/>
      </c>
      <c r="AD177" s="104"/>
      <c r="AE177" s="105"/>
      <c r="AF177" s="105"/>
      <c r="AG177" s="106"/>
      <c r="AH177" s="104"/>
      <c r="AI177" s="105"/>
      <c r="AJ177" s="105"/>
      <c r="AK177" s="106"/>
      <c r="AL177" s="104"/>
      <c r="AM177" s="105"/>
      <c r="AN177" s="105"/>
      <c r="AO177" s="106"/>
      <c r="AP177" s="104"/>
      <c r="AQ177" s="105"/>
      <c r="AR177" s="105"/>
      <c r="AS177" s="106"/>
      <c r="AT177" s="104"/>
      <c r="AU177" s="105"/>
      <c r="AV177" s="105"/>
      <c r="AW177" s="106"/>
      <c r="AX177" s="130" t="str">
        <f t="shared" si="137"/>
        <v/>
      </c>
      <c r="AZ177" s="260"/>
      <c r="BA177" s="148" t="str">
        <f>IF(BB177="","",COUNTA(BB174:BB177))</f>
        <v/>
      </c>
      <c r="BB177" s="149" t="str">
        <f>$D$177</f>
        <v/>
      </c>
      <c r="BC177" s="104"/>
      <c r="BD177" s="105"/>
      <c r="BE177" s="105"/>
      <c r="BF177" s="106"/>
      <c r="BG177" s="104"/>
      <c r="BH177" s="105"/>
      <c r="BI177" s="105"/>
      <c r="BJ177" s="106"/>
      <c r="BK177" s="104"/>
      <c r="BL177" s="105"/>
      <c r="BM177" s="105"/>
      <c r="BN177" s="106"/>
      <c r="BO177" s="104"/>
      <c r="BP177" s="105"/>
      <c r="BQ177" s="105"/>
      <c r="BR177" s="106"/>
      <c r="BS177" s="104"/>
      <c r="BT177" s="105"/>
      <c r="BU177" s="105"/>
      <c r="BV177" s="106"/>
      <c r="BW177" s="148" t="str">
        <f t="shared" si="138"/>
        <v/>
      </c>
      <c r="BY177" s="236"/>
      <c r="BZ177" s="166" t="str">
        <f>IF(CA177="","",COUNTA(CA174:CA177))</f>
        <v/>
      </c>
      <c r="CA177" s="167" t="str">
        <f>$D$177</f>
        <v/>
      </c>
      <c r="CB177" s="104"/>
      <c r="CC177" s="105"/>
      <c r="CD177" s="105"/>
      <c r="CE177" s="106"/>
      <c r="CF177" s="104"/>
      <c r="CG177" s="105"/>
      <c r="CH177" s="105"/>
      <c r="CI177" s="106"/>
      <c r="CJ177" s="104"/>
      <c r="CK177" s="105"/>
      <c r="CL177" s="105"/>
      <c r="CM177" s="106"/>
      <c r="CN177" s="104"/>
      <c r="CO177" s="105"/>
      <c r="CP177" s="105"/>
      <c r="CQ177" s="106"/>
      <c r="CR177" s="104"/>
      <c r="CS177" s="105"/>
      <c r="CT177" s="105"/>
      <c r="CU177" s="106"/>
      <c r="CV177" s="166" t="str">
        <f t="shared" si="139"/>
        <v/>
      </c>
      <c r="CX177" s="254"/>
      <c r="CY177" s="184" t="str">
        <f>IF(CZ177="","",COUNTA(CZ174:CZ177))</f>
        <v/>
      </c>
      <c r="CZ177" s="185" t="str">
        <f>$D$177</f>
        <v/>
      </c>
      <c r="DA177" s="104"/>
      <c r="DB177" s="105"/>
      <c r="DC177" s="105"/>
      <c r="DD177" s="106"/>
      <c r="DE177" s="104"/>
      <c r="DF177" s="105"/>
      <c r="DG177" s="105"/>
      <c r="DH177" s="106"/>
      <c r="DI177" s="104"/>
      <c r="DJ177" s="105"/>
      <c r="DK177" s="105"/>
      <c r="DL177" s="106"/>
      <c r="DM177" s="104"/>
      <c r="DN177" s="105"/>
      <c r="DO177" s="105"/>
      <c r="DP177" s="106"/>
      <c r="DQ177" s="104"/>
      <c r="DR177" s="105"/>
      <c r="DS177" s="105"/>
      <c r="DT177" s="106"/>
      <c r="DU177" s="184" t="str">
        <f t="shared" si="140"/>
        <v/>
      </c>
      <c r="DV177" s="82" t="str">
        <f>IF(初期設定!R11="","",初期設定!$Q$5&amp;正答数入力!CY177&amp;正答数入力!CZ177)</f>
        <v/>
      </c>
    </row>
    <row r="178" spans="1:126" x14ac:dyDescent="0.15">
      <c r="A178" s="3"/>
      <c r="B178" s="302"/>
      <c r="C178" s="112" t="str">
        <f>IF(D178="","",COUNTA(D174:D178))</f>
        <v/>
      </c>
      <c r="D178" s="113" t="str">
        <f>IF(初期設定!R12="","",初期設定!R12)</f>
        <v/>
      </c>
      <c r="E178" s="104"/>
      <c r="F178" s="105"/>
      <c r="G178" s="105"/>
      <c r="H178" s="106"/>
      <c r="I178" s="104"/>
      <c r="J178" s="105"/>
      <c r="K178" s="105"/>
      <c r="L178" s="106"/>
      <c r="M178" s="104"/>
      <c r="N178" s="105"/>
      <c r="O178" s="105"/>
      <c r="P178" s="106"/>
      <c r="Q178" s="104"/>
      <c r="R178" s="105"/>
      <c r="S178" s="105"/>
      <c r="T178" s="106"/>
      <c r="U178" s="104"/>
      <c r="V178" s="105"/>
      <c r="W178" s="105"/>
      <c r="X178" s="106"/>
      <c r="Y178" s="112" t="str">
        <f t="shared" si="136"/>
        <v/>
      </c>
      <c r="Z178" s="51"/>
      <c r="AA178" s="257"/>
      <c r="AB178" s="130" t="str">
        <f>IF(AC178="","",COUNTA(AC174:AC178))</f>
        <v/>
      </c>
      <c r="AC178" s="131" t="str">
        <f>$D$178</f>
        <v/>
      </c>
      <c r="AD178" s="104"/>
      <c r="AE178" s="105"/>
      <c r="AF178" s="105"/>
      <c r="AG178" s="106"/>
      <c r="AH178" s="104"/>
      <c r="AI178" s="105"/>
      <c r="AJ178" s="105"/>
      <c r="AK178" s="106"/>
      <c r="AL178" s="104"/>
      <c r="AM178" s="105"/>
      <c r="AN178" s="105"/>
      <c r="AO178" s="106"/>
      <c r="AP178" s="104"/>
      <c r="AQ178" s="105"/>
      <c r="AR178" s="105"/>
      <c r="AS178" s="106"/>
      <c r="AT178" s="104"/>
      <c r="AU178" s="105"/>
      <c r="AV178" s="105"/>
      <c r="AW178" s="106"/>
      <c r="AX178" s="130" t="str">
        <f t="shared" si="137"/>
        <v/>
      </c>
      <c r="AZ178" s="260"/>
      <c r="BA178" s="148" t="str">
        <f>IF(BB178="","",COUNTA(BB174:BB178))</f>
        <v/>
      </c>
      <c r="BB178" s="149" t="str">
        <f>$D$178</f>
        <v/>
      </c>
      <c r="BC178" s="104"/>
      <c r="BD178" s="105"/>
      <c r="BE178" s="105"/>
      <c r="BF178" s="106"/>
      <c r="BG178" s="104"/>
      <c r="BH178" s="105"/>
      <c r="BI178" s="105"/>
      <c r="BJ178" s="106"/>
      <c r="BK178" s="104"/>
      <c r="BL178" s="105"/>
      <c r="BM178" s="105"/>
      <c r="BN178" s="106"/>
      <c r="BO178" s="104"/>
      <c r="BP178" s="105"/>
      <c r="BQ178" s="105"/>
      <c r="BR178" s="106"/>
      <c r="BS178" s="104"/>
      <c r="BT178" s="105"/>
      <c r="BU178" s="105"/>
      <c r="BV178" s="106"/>
      <c r="BW178" s="148" t="str">
        <f t="shared" si="138"/>
        <v/>
      </c>
      <c r="BY178" s="236"/>
      <c r="BZ178" s="166" t="str">
        <f>IF(CA178="","",COUNTA(CA174:CA178))</f>
        <v/>
      </c>
      <c r="CA178" s="167" t="str">
        <f>$D$178</f>
        <v/>
      </c>
      <c r="CB178" s="104"/>
      <c r="CC178" s="105"/>
      <c r="CD178" s="105"/>
      <c r="CE178" s="106"/>
      <c r="CF178" s="104"/>
      <c r="CG178" s="105"/>
      <c r="CH178" s="105"/>
      <c r="CI178" s="106"/>
      <c r="CJ178" s="104"/>
      <c r="CK178" s="105"/>
      <c r="CL178" s="105"/>
      <c r="CM178" s="106"/>
      <c r="CN178" s="104"/>
      <c r="CO178" s="105"/>
      <c r="CP178" s="105"/>
      <c r="CQ178" s="106"/>
      <c r="CR178" s="104"/>
      <c r="CS178" s="105"/>
      <c r="CT178" s="105"/>
      <c r="CU178" s="106"/>
      <c r="CV178" s="166" t="str">
        <f t="shared" si="139"/>
        <v/>
      </c>
      <c r="CX178" s="254"/>
      <c r="CY178" s="184" t="str">
        <f>IF(CZ178="","",COUNTA(CZ174:CZ178))</f>
        <v/>
      </c>
      <c r="CZ178" s="185" t="str">
        <f>$D$178</f>
        <v/>
      </c>
      <c r="DA178" s="104"/>
      <c r="DB178" s="105"/>
      <c r="DC178" s="105"/>
      <c r="DD178" s="106"/>
      <c r="DE178" s="104"/>
      <c r="DF178" s="105"/>
      <c r="DG178" s="105"/>
      <c r="DH178" s="106"/>
      <c r="DI178" s="104"/>
      <c r="DJ178" s="105"/>
      <c r="DK178" s="105"/>
      <c r="DL178" s="106"/>
      <c r="DM178" s="104"/>
      <c r="DN178" s="105"/>
      <c r="DO178" s="105"/>
      <c r="DP178" s="106"/>
      <c r="DQ178" s="104"/>
      <c r="DR178" s="105"/>
      <c r="DS178" s="105"/>
      <c r="DT178" s="106"/>
      <c r="DU178" s="184" t="str">
        <f t="shared" si="140"/>
        <v/>
      </c>
      <c r="DV178" s="82" t="str">
        <f>IF(初期設定!R12="","",初期設定!$Q$5&amp;正答数入力!CY178&amp;正答数入力!CZ178)</f>
        <v/>
      </c>
    </row>
    <row r="179" spans="1:126" x14ac:dyDescent="0.15">
      <c r="A179" s="3"/>
      <c r="B179" s="302"/>
      <c r="C179" s="112" t="str">
        <f>IF(D179="","",COUNTA(D174:D179))</f>
        <v/>
      </c>
      <c r="D179" s="113" t="str">
        <f>IF(初期設定!R13="","",初期設定!R13)</f>
        <v/>
      </c>
      <c r="E179" s="104"/>
      <c r="F179" s="105"/>
      <c r="G179" s="105"/>
      <c r="H179" s="106"/>
      <c r="I179" s="104"/>
      <c r="J179" s="105"/>
      <c r="K179" s="105"/>
      <c r="L179" s="106"/>
      <c r="M179" s="104"/>
      <c r="N179" s="105"/>
      <c r="O179" s="105"/>
      <c r="P179" s="106"/>
      <c r="Q179" s="104"/>
      <c r="R179" s="105"/>
      <c r="S179" s="105"/>
      <c r="T179" s="106"/>
      <c r="U179" s="104"/>
      <c r="V179" s="105"/>
      <c r="W179" s="105"/>
      <c r="X179" s="106"/>
      <c r="Y179" s="112" t="str">
        <f t="shared" si="136"/>
        <v/>
      </c>
      <c r="Z179" s="51"/>
      <c r="AA179" s="257"/>
      <c r="AB179" s="130" t="str">
        <f>IF(AC179="","",COUNTA(AC174:AC179))</f>
        <v/>
      </c>
      <c r="AC179" s="131" t="str">
        <f>$D$179</f>
        <v/>
      </c>
      <c r="AD179" s="104"/>
      <c r="AE179" s="105"/>
      <c r="AF179" s="105"/>
      <c r="AG179" s="106"/>
      <c r="AH179" s="104"/>
      <c r="AI179" s="105"/>
      <c r="AJ179" s="105"/>
      <c r="AK179" s="106"/>
      <c r="AL179" s="104"/>
      <c r="AM179" s="105"/>
      <c r="AN179" s="105"/>
      <c r="AO179" s="106"/>
      <c r="AP179" s="104"/>
      <c r="AQ179" s="105"/>
      <c r="AR179" s="105"/>
      <c r="AS179" s="106"/>
      <c r="AT179" s="104"/>
      <c r="AU179" s="105"/>
      <c r="AV179" s="105"/>
      <c r="AW179" s="106"/>
      <c r="AX179" s="130" t="str">
        <f t="shared" si="137"/>
        <v/>
      </c>
      <c r="AZ179" s="260"/>
      <c r="BA179" s="148" t="str">
        <f>IF(BB179="","",COUNTA(BB174:BB179))</f>
        <v/>
      </c>
      <c r="BB179" s="149" t="str">
        <f>$D$179</f>
        <v/>
      </c>
      <c r="BC179" s="104"/>
      <c r="BD179" s="105"/>
      <c r="BE179" s="105"/>
      <c r="BF179" s="106"/>
      <c r="BG179" s="104"/>
      <c r="BH179" s="105"/>
      <c r="BI179" s="105"/>
      <c r="BJ179" s="106"/>
      <c r="BK179" s="104"/>
      <c r="BL179" s="105"/>
      <c r="BM179" s="105"/>
      <c r="BN179" s="106"/>
      <c r="BO179" s="104"/>
      <c r="BP179" s="105"/>
      <c r="BQ179" s="105"/>
      <c r="BR179" s="106"/>
      <c r="BS179" s="104"/>
      <c r="BT179" s="105"/>
      <c r="BU179" s="105"/>
      <c r="BV179" s="106"/>
      <c r="BW179" s="148" t="str">
        <f t="shared" si="138"/>
        <v/>
      </c>
      <c r="BY179" s="236"/>
      <c r="BZ179" s="166" t="str">
        <f>IF(CA179="","",COUNTA(CA174:CA179))</f>
        <v/>
      </c>
      <c r="CA179" s="167" t="str">
        <f>$D$179</f>
        <v/>
      </c>
      <c r="CB179" s="104"/>
      <c r="CC179" s="105"/>
      <c r="CD179" s="105"/>
      <c r="CE179" s="106"/>
      <c r="CF179" s="104"/>
      <c r="CG179" s="105"/>
      <c r="CH179" s="105"/>
      <c r="CI179" s="106"/>
      <c r="CJ179" s="104"/>
      <c r="CK179" s="105"/>
      <c r="CL179" s="105"/>
      <c r="CM179" s="106"/>
      <c r="CN179" s="104"/>
      <c r="CO179" s="105"/>
      <c r="CP179" s="105"/>
      <c r="CQ179" s="106"/>
      <c r="CR179" s="104"/>
      <c r="CS179" s="105"/>
      <c r="CT179" s="105"/>
      <c r="CU179" s="106"/>
      <c r="CV179" s="166" t="str">
        <f t="shared" si="139"/>
        <v/>
      </c>
      <c r="CX179" s="254"/>
      <c r="CY179" s="184" t="str">
        <f>IF(CZ179="","",COUNTA(CZ174:CZ179))</f>
        <v/>
      </c>
      <c r="CZ179" s="185" t="str">
        <f>$D$179</f>
        <v/>
      </c>
      <c r="DA179" s="104"/>
      <c r="DB179" s="105"/>
      <c r="DC179" s="105"/>
      <c r="DD179" s="106"/>
      <c r="DE179" s="104"/>
      <c r="DF179" s="105"/>
      <c r="DG179" s="105"/>
      <c r="DH179" s="106"/>
      <c r="DI179" s="104"/>
      <c r="DJ179" s="105"/>
      <c r="DK179" s="105"/>
      <c r="DL179" s="106"/>
      <c r="DM179" s="104"/>
      <c r="DN179" s="105"/>
      <c r="DO179" s="105"/>
      <c r="DP179" s="106"/>
      <c r="DQ179" s="104"/>
      <c r="DR179" s="105"/>
      <c r="DS179" s="105"/>
      <c r="DT179" s="106"/>
      <c r="DU179" s="184" t="str">
        <f t="shared" si="140"/>
        <v/>
      </c>
      <c r="DV179" s="82" t="str">
        <f>IF(初期設定!R13="","",初期設定!$Q$5&amp;正答数入力!CY179&amp;正答数入力!CZ179)</f>
        <v/>
      </c>
    </row>
    <row r="180" spans="1:126" x14ac:dyDescent="0.15">
      <c r="A180" s="3"/>
      <c r="B180" s="302"/>
      <c r="C180" s="112" t="str">
        <f>IF(D180="","",COUNTA(D174:D180))</f>
        <v/>
      </c>
      <c r="D180" s="113" t="str">
        <f>IF(初期設定!R14="","",初期設定!R14)</f>
        <v/>
      </c>
      <c r="E180" s="104"/>
      <c r="F180" s="105"/>
      <c r="G180" s="105"/>
      <c r="H180" s="106"/>
      <c r="I180" s="104"/>
      <c r="J180" s="105"/>
      <c r="K180" s="105"/>
      <c r="L180" s="106"/>
      <c r="M180" s="104"/>
      <c r="N180" s="105"/>
      <c r="O180" s="105"/>
      <c r="P180" s="106"/>
      <c r="Q180" s="104"/>
      <c r="R180" s="105"/>
      <c r="S180" s="105"/>
      <c r="T180" s="106"/>
      <c r="U180" s="104"/>
      <c r="V180" s="105"/>
      <c r="W180" s="105"/>
      <c r="X180" s="106"/>
      <c r="Y180" s="112" t="str">
        <f t="shared" si="136"/>
        <v/>
      </c>
      <c r="Z180" s="51"/>
      <c r="AA180" s="257"/>
      <c r="AB180" s="130" t="str">
        <f>IF(AC180="","",COUNTA(AC174:AC180))</f>
        <v/>
      </c>
      <c r="AC180" s="131" t="str">
        <f>$D$180</f>
        <v/>
      </c>
      <c r="AD180" s="104"/>
      <c r="AE180" s="105"/>
      <c r="AF180" s="105"/>
      <c r="AG180" s="106"/>
      <c r="AH180" s="104"/>
      <c r="AI180" s="105"/>
      <c r="AJ180" s="105"/>
      <c r="AK180" s="106"/>
      <c r="AL180" s="104"/>
      <c r="AM180" s="105"/>
      <c r="AN180" s="105"/>
      <c r="AO180" s="106"/>
      <c r="AP180" s="104"/>
      <c r="AQ180" s="105"/>
      <c r="AR180" s="105"/>
      <c r="AS180" s="106"/>
      <c r="AT180" s="104"/>
      <c r="AU180" s="105"/>
      <c r="AV180" s="105"/>
      <c r="AW180" s="106"/>
      <c r="AX180" s="130" t="str">
        <f t="shared" si="137"/>
        <v/>
      </c>
      <c r="AZ180" s="260"/>
      <c r="BA180" s="148" t="str">
        <f>IF(BB180="","",COUNTA(BB174:BB180))</f>
        <v/>
      </c>
      <c r="BB180" s="149" t="str">
        <f>$D$180</f>
        <v/>
      </c>
      <c r="BC180" s="104"/>
      <c r="BD180" s="105"/>
      <c r="BE180" s="105"/>
      <c r="BF180" s="106"/>
      <c r="BG180" s="104"/>
      <c r="BH180" s="105"/>
      <c r="BI180" s="105"/>
      <c r="BJ180" s="106"/>
      <c r="BK180" s="104"/>
      <c r="BL180" s="105"/>
      <c r="BM180" s="105"/>
      <c r="BN180" s="106"/>
      <c r="BO180" s="104"/>
      <c r="BP180" s="105"/>
      <c r="BQ180" s="105"/>
      <c r="BR180" s="106"/>
      <c r="BS180" s="104"/>
      <c r="BT180" s="105"/>
      <c r="BU180" s="105"/>
      <c r="BV180" s="106"/>
      <c r="BW180" s="148" t="str">
        <f t="shared" si="138"/>
        <v/>
      </c>
      <c r="BY180" s="236"/>
      <c r="BZ180" s="166" t="str">
        <f>IF(CA180="","",COUNTA(CA174:CA180))</f>
        <v/>
      </c>
      <c r="CA180" s="167" t="str">
        <f>$D$180</f>
        <v/>
      </c>
      <c r="CB180" s="104"/>
      <c r="CC180" s="105"/>
      <c r="CD180" s="105"/>
      <c r="CE180" s="106"/>
      <c r="CF180" s="104"/>
      <c r="CG180" s="105"/>
      <c r="CH180" s="105"/>
      <c r="CI180" s="106"/>
      <c r="CJ180" s="104"/>
      <c r="CK180" s="105"/>
      <c r="CL180" s="105"/>
      <c r="CM180" s="106"/>
      <c r="CN180" s="104"/>
      <c r="CO180" s="105"/>
      <c r="CP180" s="105"/>
      <c r="CQ180" s="106"/>
      <c r="CR180" s="104"/>
      <c r="CS180" s="105"/>
      <c r="CT180" s="105"/>
      <c r="CU180" s="106"/>
      <c r="CV180" s="166" t="str">
        <f t="shared" si="139"/>
        <v/>
      </c>
      <c r="CX180" s="254"/>
      <c r="CY180" s="184" t="str">
        <f>IF(CZ180="","",COUNTA(CZ174:CZ180))</f>
        <v/>
      </c>
      <c r="CZ180" s="185" t="str">
        <f>$D$180</f>
        <v/>
      </c>
      <c r="DA180" s="104"/>
      <c r="DB180" s="105"/>
      <c r="DC180" s="105"/>
      <c r="DD180" s="106"/>
      <c r="DE180" s="104"/>
      <c r="DF180" s="105"/>
      <c r="DG180" s="105"/>
      <c r="DH180" s="106"/>
      <c r="DI180" s="104"/>
      <c r="DJ180" s="105"/>
      <c r="DK180" s="105"/>
      <c r="DL180" s="106"/>
      <c r="DM180" s="104"/>
      <c r="DN180" s="105"/>
      <c r="DO180" s="105"/>
      <c r="DP180" s="106"/>
      <c r="DQ180" s="104"/>
      <c r="DR180" s="105"/>
      <c r="DS180" s="105"/>
      <c r="DT180" s="106"/>
      <c r="DU180" s="184" t="str">
        <f t="shared" si="140"/>
        <v/>
      </c>
      <c r="DV180" s="82" t="str">
        <f>IF(初期設定!R14="","",初期設定!$Q$5&amp;正答数入力!CY180&amp;正答数入力!CZ180)</f>
        <v/>
      </c>
    </row>
    <row r="181" spans="1:126" x14ac:dyDescent="0.15">
      <c r="A181" s="3"/>
      <c r="B181" s="302"/>
      <c r="C181" s="112" t="str">
        <f>IF(D181="","",COUNTA(D174:D181))</f>
        <v/>
      </c>
      <c r="D181" s="113" t="str">
        <f>IF(初期設定!R15="","",初期設定!R15)</f>
        <v/>
      </c>
      <c r="E181" s="104"/>
      <c r="F181" s="105"/>
      <c r="G181" s="105"/>
      <c r="H181" s="106"/>
      <c r="I181" s="104"/>
      <c r="J181" s="105"/>
      <c r="K181" s="105"/>
      <c r="L181" s="106"/>
      <c r="M181" s="104"/>
      <c r="N181" s="105"/>
      <c r="O181" s="105"/>
      <c r="P181" s="106"/>
      <c r="Q181" s="104"/>
      <c r="R181" s="105"/>
      <c r="S181" s="105"/>
      <c r="T181" s="106"/>
      <c r="U181" s="104"/>
      <c r="V181" s="105"/>
      <c r="W181" s="105"/>
      <c r="X181" s="106"/>
      <c r="Y181" s="112" t="str">
        <f t="shared" si="136"/>
        <v/>
      </c>
      <c r="Z181" s="51"/>
      <c r="AA181" s="257"/>
      <c r="AB181" s="130" t="str">
        <f>IF(AC181="","",COUNTA(AC174:AC181))</f>
        <v/>
      </c>
      <c r="AC181" s="131" t="str">
        <f>$D$181</f>
        <v/>
      </c>
      <c r="AD181" s="104"/>
      <c r="AE181" s="105"/>
      <c r="AF181" s="105"/>
      <c r="AG181" s="106"/>
      <c r="AH181" s="104"/>
      <c r="AI181" s="105"/>
      <c r="AJ181" s="105"/>
      <c r="AK181" s="106"/>
      <c r="AL181" s="104"/>
      <c r="AM181" s="105"/>
      <c r="AN181" s="105"/>
      <c r="AO181" s="106"/>
      <c r="AP181" s="104"/>
      <c r="AQ181" s="105"/>
      <c r="AR181" s="105"/>
      <c r="AS181" s="106"/>
      <c r="AT181" s="104"/>
      <c r="AU181" s="105"/>
      <c r="AV181" s="105"/>
      <c r="AW181" s="106"/>
      <c r="AX181" s="130" t="str">
        <f t="shared" si="137"/>
        <v/>
      </c>
      <c r="AZ181" s="260"/>
      <c r="BA181" s="148" t="str">
        <f>IF(BB181="","",COUNTA(BB174:BB181))</f>
        <v/>
      </c>
      <c r="BB181" s="149" t="str">
        <f>$D$181</f>
        <v/>
      </c>
      <c r="BC181" s="104"/>
      <c r="BD181" s="105"/>
      <c r="BE181" s="105"/>
      <c r="BF181" s="106"/>
      <c r="BG181" s="104"/>
      <c r="BH181" s="105"/>
      <c r="BI181" s="105"/>
      <c r="BJ181" s="106"/>
      <c r="BK181" s="104"/>
      <c r="BL181" s="105"/>
      <c r="BM181" s="105"/>
      <c r="BN181" s="106"/>
      <c r="BO181" s="104"/>
      <c r="BP181" s="105"/>
      <c r="BQ181" s="105"/>
      <c r="BR181" s="106"/>
      <c r="BS181" s="104"/>
      <c r="BT181" s="105"/>
      <c r="BU181" s="105"/>
      <c r="BV181" s="106"/>
      <c r="BW181" s="148" t="str">
        <f t="shared" si="138"/>
        <v/>
      </c>
      <c r="BY181" s="236"/>
      <c r="BZ181" s="166" t="str">
        <f>IF(CA181="","",COUNTA(CA174:CA181))</f>
        <v/>
      </c>
      <c r="CA181" s="167" t="str">
        <f>$D$181</f>
        <v/>
      </c>
      <c r="CB181" s="104"/>
      <c r="CC181" s="105"/>
      <c r="CD181" s="105"/>
      <c r="CE181" s="106"/>
      <c r="CF181" s="104"/>
      <c r="CG181" s="105"/>
      <c r="CH181" s="105"/>
      <c r="CI181" s="106"/>
      <c r="CJ181" s="104"/>
      <c r="CK181" s="105"/>
      <c r="CL181" s="105"/>
      <c r="CM181" s="106"/>
      <c r="CN181" s="104"/>
      <c r="CO181" s="105"/>
      <c r="CP181" s="105"/>
      <c r="CQ181" s="106"/>
      <c r="CR181" s="104"/>
      <c r="CS181" s="105"/>
      <c r="CT181" s="105"/>
      <c r="CU181" s="106"/>
      <c r="CV181" s="166" t="str">
        <f t="shared" si="139"/>
        <v/>
      </c>
      <c r="CX181" s="254"/>
      <c r="CY181" s="184" t="str">
        <f>IF(CZ181="","",COUNTA(CZ174:CZ181))</f>
        <v/>
      </c>
      <c r="CZ181" s="185" t="str">
        <f>$D$181</f>
        <v/>
      </c>
      <c r="DA181" s="104"/>
      <c r="DB181" s="105"/>
      <c r="DC181" s="105"/>
      <c r="DD181" s="106"/>
      <c r="DE181" s="104"/>
      <c r="DF181" s="105"/>
      <c r="DG181" s="105"/>
      <c r="DH181" s="106"/>
      <c r="DI181" s="104"/>
      <c r="DJ181" s="105"/>
      <c r="DK181" s="105"/>
      <c r="DL181" s="106"/>
      <c r="DM181" s="104"/>
      <c r="DN181" s="105"/>
      <c r="DO181" s="105"/>
      <c r="DP181" s="106"/>
      <c r="DQ181" s="104"/>
      <c r="DR181" s="105"/>
      <c r="DS181" s="105"/>
      <c r="DT181" s="106"/>
      <c r="DU181" s="184" t="str">
        <f t="shared" si="140"/>
        <v/>
      </c>
      <c r="DV181" s="82" t="str">
        <f>IF(初期設定!R15="","",初期設定!$Q$5&amp;正答数入力!CY181&amp;正答数入力!CZ181)</f>
        <v/>
      </c>
    </row>
    <row r="182" spans="1:126" x14ac:dyDescent="0.15">
      <c r="A182" s="3"/>
      <c r="B182" s="302"/>
      <c r="C182" s="112" t="str">
        <f>IF(D182="","",COUNTA(D174:D182))</f>
        <v/>
      </c>
      <c r="D182" s="113" t="str">
        <f>IF(初期設定!R16="","",初期設定!R16)</f>
        <v/>
      </c>
      <c r="E182" s="104"/>
      <c r="F182" s="105"/>
      <c r="G182" s="105"/>
      <c r="H182" s="106"/>
      <c r="I182" s="104"/>
      <c r="J182" s="105"/>
      <c r="K182" s="105"/>
      <c r="L182" s="106"/>
      <c r="M182" s="104"/>
      <c r="N182" s="105"/>
      <c r="O182" s="105"/>
      <c r="P182" s="106"/>
      <c r="Q182" s="104"/>
      <c r="R182" s="105"/>
      <c r="S182" s="105"/>
      <c r="T182" s="106"/>
      <c r="U182" s="104"/>
      <c r="V182" s="105"/>
      <c r="W182" s="105"/>
      <c r="X182" s="106"/>
      <c r="Y182" s="112" t="str">
        <f t="shared" si="136"/>
        <v/>
      </c>
      <c r="Z182" s="51"/>
      <c r="AA182" s="257"/>
      <c r="AB182" s="130" t="str">
        <f>IF(AC182="","",COUNTA(AC174:AC182))</f>
        <v/>
      </c>
      <c r="AC182" s="131" t="str">
        <f>$D$182</f>
        <v/>
      </c>
      <c r="AD182" s="104"/>
      <c r="AE182" s="105"/>
      <c r="AF182" s="105"/>
      <c r="AG182" s="106"/>
      <c r="AH182" s="104"/>
      <c r="AI182" s="105"/>
      <c r="AJ182" s="105"/>
      <c r="AK182" s="106"/>
      <c r="AL182" s="104"/>
      <c r="AM182" s="105"/>
      <c r="AN182" s="105"/>
      <c r="AO182" s="106"/>
      <c r="AP182" s="104"/>
      <c r="AQ182" s="105"/>
      <c r="AR182" s="105"/>
      <c r="AS182" s="106"/>
      <c r="AT182" s="104"/>
      <c r="AU182" s="105"/>
      <c r="AV182" s="105"/>
      <c r="AW182" s="106"/>
      <c r="AX182" s="130" t="str">
        <f t="shared" si="137"/>
        <v/>
      </c>
      <c r="AZ182" s="260"/>
      <c r="BA182" s="148" t="str">
        <f>IF(BB182="","",COUNTA(BB174:BB182))</f>
        <v/>
      </c>
      <c r="BB182" s="149" t="str">
        <f>$D$182</f>
        <v/>
      </c>
      <c r="BC182" s="104"/>
      <c r="BD182" s="105"/>
      <c r="BE182" s="105"/>
      <c r="BF182" s="106"/>
      <c r="BG182" s="104"/>
      <c r="BH182" s="105"/>
      <c r="BI182" s="105"/>
      <c r="BJ182" s="106"/>
      <c r="BK182" s="104"/>
      <c r="BL182" s="105"/>
      <c r="BM182" s="105"/>
      <c r="BN182" s="106"/>
      <c r="BO182" s="104"/>
      <c r="BP182" s="105"/>
      <c r="BQ182" s="105"/>
      <c r="BR182" s="106"/>
      <c r="BS182" s="104"/>
      <c r="BT182" s="105"/>
      <c r="BU182" s="105"/>
      <c r="BV182" s="106"/>
      <c r="BW182" s="148" t="str">
        <f t="shared" si="138"/>
        <v/>
      </c>
      <c r="BY182" s="236"/>
      <c r="BZ182" s="166" t="str">
        <f>IF(CA182="","",COUNTA(CA174:CA182))</f>
        <v/>
      </c>
      <c r="CA182" s="167" t="str">
        <f>$D$182</f>
        <v/>
      </c>
      <c r="CB182" s="104"/>
      <c r="CC182" s="105"/>
      <c r="CD182" s="105"/>
      <c r="CE182" s="106"/>
      <c r="CF182" s="104"/>
      <c r="CG182" s="105"/>
      <c r="CH182" s="105"/>
      <c r="CI182" s="106"/>
      <c r="CJ182" s="104"/>
      <c r="CK182" s="105"/>
      <c r="CL182" s="105"/>
      <c r="CM182" s="106"/>
      <c r="CN182" s="104"/>
      <c r="CO182" s="105"/>
      <c r="CP182" s="105"/>
      <c r="CQ182" s="106"/>
      <c r="CR182" s="104"/>
      <c r="CS182" s="105"/>
      <c r="CT182" s="105"/>
      <c r="CU182" s="106"/>
      <c r="CV182" s="166" t="str">
        <f t="shared" si="139"/>
        <v/>
      </c>
      <c r="CX182" s="254"/>
      <c r="CY182" s="184" t="str">
        <f>IF(CZ182="","",COUNTA(CZ174:CZ182))</f>
        <v/>
      </c>
      <c r="CZ182" s="185" t="str">
        <f>$D$182</f>
        <v/>
      </c>
      <c r="DA182" s="104"/>
      <c r="DB182" s="105"/>
      <c r="DC182" s="105"/>
      <c r="DD182" s="106"/>
      <c r="DE182" s="104"/>
      <c r="DF182" s="105"/>
      <c r="DG182" s="105"/>
      <c r="DH182" s="106"/>
      <c r="DI182" s="104"/>
      <c r="DJ182" s="105"/>
      <c r="DK182" s="105"/>
      <c r="DL182" s="106"/>
      <c r="DM182" s="104"/>
      <c r="DN182" s="105"/>
      <c r="DO182" s="105"/>
      <c r="DP182" s="106"/>
      <c r="DQ182" s="104"/>
      <c r="DR182" s="105"/>
      <c r="DS182" s="105"/>
      <c r="DT182" s="106"/>
      <c r="DU182" s="184" t="str">
        <f t="shared" si="140"/>
        <v/>
      </c>
      <c r="DV182" s="82" t="str">
        <f>IF(初期設定!R16="","",初期設定!$Q$5&amp;正答数入力!CY182&amp;正答数入力!CZ182)</f>
        <v/>
      </c>
    </row>
    <row r="183" spans="1:126" x14ac:dyDescent="0.15">
      <c r="A183" s="3"/>
      <c r="B183" s="302"/>
      <c r="C183" s="114" t="str">
        <f>IF(D183="","",COUNTA(D174:D183))</f>
        <v/>
      </c>
      <c r="D183" s="115" t="str">
        <f>IF(初期設定!R17="","",初期設定!R17)</f>
        <v/>
      </c>
      <c r="E183" s="107"/>
      <c r="F183" s="108"/>
      <c r="G183" s="108"/>
      <c r="H183" s="109"/>
      <c r="I183" s="107"/>
      <c r="J183" s="108"/>
      <c r="K183" s="108"/>
      <c r="L183" s="109"/>
      <c r="M183" s="107"/>
      <c r="N183" s="108"/>
      <c r="O183" s="108"/>
      <c r="P183" s="109"/>
      <c r="Q183" s="107"/>
      <c r="R183" s="108"/>
      <c r="S183" s="108"/>
      <c r="T183" s="109"/>
      <c r="U183" s="107"/>
      <c r="V183" s="108"/>
      <c r="W183" s="108"/>
      <c r="X183" s="109"/>
      <c r="Y183" s="114" t="str">
        <f t="shared" si="136"/>
        <v/>
      </c>
      <c r="Z183" s="51"/>
      <c r="AA183" s="257"/>
      <c r="AB183" s="132" t="str">
        <f>IF(AC183="","",COUNTA(AC174:AC183))</f>
        <v/>
      </c>
      <c r="AC183" s="133" t="str">
        <f>$D$183</f>
        <v/>
      </c>
      <c r="AD183" s="107"/>
      <c r="AE183" s="108"/>
      <c r="AF183" s="108"/>
      <c r="AG183" s="109"/>
      <c r="AH183" s="107"/>
      <c r="AI183" s="108"/>
      <c r="AJ183" s="108"/>
      <c r="AK183" s="109"/>
      <c r="AL183" s="107"/>
      <c r="AM183" s="108"/>
      <c r="AN183" s="108"/>
      <c r="AO183" s="109"/>
      <c r="AP183" s="107"/>
      <c r="AQ183" s="108"/>
      <c r="AR183" s="108"/>
      <c r="AS183" s="109"/>
      <c r="AT183" s="107"/>
      <c r="AU183" s="108"/>
      <c r="AV183" s="108"/>
      <c r="AW183" s="109"/>
      <c r="AX183" s="132" t="str">
        <f t="shared" si="137"/>
        <v/>
      </c>
      <c r="AZ183" s="260"/>
      <c r="BA183" s="150" t="str">
        <f>IF(BB183="","",COUNTA(BB174:BB183))</f>
        <v/>
      </c>
      <c r="BB183" s="151" t="str">
        <f>$D$183</f>
        <v/>
      </c>
      <c r="BC183" s="107"/>
      <c r="BD183" s="108"/>
      <c r="BE183" s="108"/>
      <c r="BF183" s="109"/>
      <c r="BG183" s="107"/>
      <c r="BH183" s="108"/>
      <c r="BI183" s="108"/>
      <c r="BJ183" s="109"/>
      <c r="BK183" s="107"/>
      <c r="BL183" s="108"/>
      <c r="BM183" s="108"/>
      <c r="BN183" s="109"/>
      <c r="BO183" s="107"/>
      <c r="BP183" s="108"/>
      <c r="BQ183" s="108"/>
      <c r="BR183" s="109"/>
      <c r="BS183" s="107"/>
      <c r="BT183" s="108"/>
      <c r="BU183" s="108"/>
      <c r="BV183" s="109"/>
      <c r="BW183" s="150" t="str">
        <f t="shared" si="138"/>
        <v/>
      </c>
      <c r="BY183" s="236"/>
      <c r="BZ183" s="168" t="str">
        <f>IF(CA183="","",COUNTA(CA174:CA183))</f>
        <v/>
      </c>
      <c r="CA183" s="169" t="str">
        <f>$D$183</f>
        <v/>
      </c>
      <c r="CB183" s="107"/>
      <c r="CC183" s="108"/>
      <c r="CD183" s="108"/>
      <c r="CE183" s="109"/>
      <c r="CF183" s="107"/>
      <c r="CG183" s="108"/>
      <c r="CH183" s="108"/>
      <c r="CI183" s="109"/>
      <c r="CJ183" s="107"/>
      <c r="CK183" s="108"/>
      <c r="CL183" s="108"/>
      <c r="CM183" s="109"/>
      <c r="CN183" s="107"/>
      <c r="CO183" s="108"/>
      <c r="CP183" s="108"/>
      <c r="CQ183" s="109"/>
      <c r="CR183" s="107"/>
      <c r="CS183" s="108"/>
      <c r="CT183" s="108"/>
      <c r="CU183" s="109"/>
      <c r="CV183" s="168" t="str">
        <f t="shared" si="139"/>
        <v/>
      </c>
      <c r="CX183" s="254"/>
      <c r="CY183" s="186" t="str">
        <f>IF(CZ183="","",COUNTA(CZ174:CZ183))</f>
        <v/>
      </c>
      <c r="CZ183" s="187" t="str">
        <f>$D$183</f>
        <v/>
      </c>
      <c r="DA183" s="107"/>
      <c r="DB183" s="108"/>
      <c r="DC183" s="108"/>
      <c r="DD183" s="109"/>
      <c r="DE183" s="107"/>
      <c r="DF183" s="108"/>
      <c r="DG183" s="108"/>
      <c r="DH183" s="109"/>
      <c r="DI183" s="107"/>
      <c r="DJ183" s="108"/>
      <c r="DK183" s="108"/>
      <c r="DL183" s="109"/>
      <c r="DM183" s="107"/>
      <c r="DN183" s="108"/>
      <c r="DO183" s="108"/>
      <c r="DP183" s="109"/>
      <c r="DQ183" s="107"/>
      <c r="DR183" s="108"/>
      <c r="DS183" s="108"/>
      <c r="DT183" s="109"/>
      <c r="DU183" s="186" t="str">
        <f t="shared" si="140"/>
        <v/>
      </c>
      <c r="DV183" s="82" t="str">
        <f>IF(初期設定!R17="","",初期設定!$Q$5&amp;正答数入力!CY183&amp;正答数入力!CZ183)</f>
        <v/>
      </c>
    </row>
    <row r="184" spans="1:126" x14ac:dyDescent="0.15">
      <c r="A184" s="3"/>
      <c r="B184" s="302"/>
      <c r="C184" s="110" t="str">
        <f>IF(D184="","",COUNTA(D174:D184))</f>
        <v/>
      </c>
      <c r="D184" s="111" t="str">
        <f>IF(初期設定!R18="","",初期設定!R18)</f>
        <v/>
      </c>
      <c r="E184" s="101"/>
      <c r="F184" s="102"/>
      <c r="G184" s="102"/>
      <c r="H184" s="103"/>
      <c r="I184" s="101"/>
      <c r="J184" s="102"/>
      <c r="K184" s="102"/>
      <c r="L184" s="103"/>
      <c r="M184" s="101"/>
      <c r="N184" s="102"/>
      <c r="O184" s="102"/>
      <c r="P184" s="103"/>
      <c r="Q184" s="101"/>
      <c r="R184" s="102"/>
      <c r="S184" s="102"/>
      <c r="T184" s="103"/>
      <c r="U184" s="101"/>
      <c r="V184" s="102"/>
      <c r="W184" s="102"/>
      <c r="X184" s="103"/>
      <c r="Y184" s="110" t="str">
        <f t="shared" si="136"/>
        <v/>
      </c>
      <c r="Z184" s="51"/>
      <c r="AA184" s="257"/>
      <c r="AB184" s="128" t="str">
        <f>IF(AC184="","",COUNTA(AC174:AC184))</f>
        <v/>
      </c>
      <c r="AC184" s="129" t="str">
        <f>$D$184</f>
        <v/>
      </c>
      <c r="AD184" s="101"/>
      <c r="AE184" s="102"/>
      <c r="AF184" s="102"/>
      <c r="AG184" s="103"/>
      <c r="AH184" s="101"/>
      <c r="AI184" s="102"/>
      <c r="AJ184" s="102"/>
      <c r="AK184" s="103"/>
      <c r="AL184" s="101"/>
      <c r="AM184" s="102"/>
      <c r="AN184" s="102"/>
      <c r="AO184" s="103"/>
      <c r="AP184" s="101"/>
      <c r="AQ184" s="102"/>
      <c r="AR184" s="102"/>
      <c r="AS184" s="103"/>
      <c r="AT184" s="101"/>
      <c r="AU184" s="102"/>
      <c r="AV184" s="102"/>
      <c r="AW184" s="103"/>
      <c r="AX184" s="128" t="str">
        <f t="shared" si="137"/>
        <v/>
      </c>
      <c r="AZ184" s="260"/>
      <c r="BA184" s="146" t="str">
        <f>IF(BB184="","",COUNTA(BB174:BB184))</f>
        <v/>
      </c>
      <c r="BB184" s="147" t="str">
        <f>$D$184</f>
        <v/>
      </c>
      <c r="BC184" s="101"/>
      <c r="BD184" s="102"/>
      <c r="BE184" s="102"/>
      <c r="BF184" s="103"/>
      <c r="BG184" s="101"/>
      <c r="BH184" s="102"/>
      <c r="BI184" s="102"/>
      <c r="BJ184" s="103"/>
      <c r="BK184" s="101"/>
      <c r="BL184" s="102"/>
      <c r="BM184" s="102"/>
      <c r="BN184" s="103"/>
      <c r="BO184" s="101"/>
      <c r="BP184" s="102"/>
      <c r="BQ184" s="102"/>
      <c r="BR184" s="103"/>
      <c r="BS184" s="101"/>
      <c r="BT184" s="102"/>
      <c r="BU184" s="102"/>
      <c r="BV184" s="103"/>
      <c r="BW184" s="146" t="str">
        <f t="shared" si="138"/>
        <v/>
      </c>
      <c r="BY184" s="236"/>
      <c r="BZ184" s="164" t="str">
        <f>IF(CA184="","",COUNTA(CA174:CA184))</f>
        <v/>
      </c>
      <c r="CA184" s="165" t="str">
        <f>$D$184</f>
        <v/>
      </c>
      <c r="CB184" s="101"/>
      <c r="CC184" s="102"/>
      <c r="CD184" s="102"/>
      <c r="CE184" s="103"/>
      <c r="CF184" s="101"/>
      <c r="CG184" s="102"/>
      <c r="CH184" s="102"/>
      <c r="CI184" s="103"/>
      <c r="CJ184" s="101"/>
      <c r="CK184" s="102"/>
      <c r="CL184" s="102"/>
      <c r="CM184" s="103"/>
      <c r="CN184" s="101"/>
      <c r="CO184" s="102"/>
      <c r="CP184" s="102"/>
      <c r="CQ184" s="103"/>
      <c r="CR184" s="101"/>
      <c r="CS184" s="102"/>
      <c r="CT184" s="102"/>
      <c r="CU184" s="103"/>
      <c r="CV184" s="164" t="str">
        <f t="shared" si="139"/>
        <v/>
      </c>
      <c r="CX184" s="254"/>
      <c r="CY184" s="182" t="str">
        <f>IF(CZ184="","",COUNTA(CZ174:CZ184))</f>
        <v/>
      </c>
      <c r="CZ184" s="183" t="str">
        <f>$D$184</f>
        <v/>
      </c>
      <c r="DA184" s="101"/>
      <c r="DB184" s="102"/>
      <c r="DC184" s="102"/>
      <c r="DD184" s="103"/>
      <c r="DE184" s="101"/>
      <c r="DF184" s="102"/>
      <c r="DG184" s="102"/>
      <c r="DH184" s="103"/>
      <c r="DI184" s="101"/>
      <c r="DJ184" s="102"/>
      <c r="DK184" s="102"/>
      <c r="DL184" s="103"/>
      <c r="DM184" s="101"/>
      <c r="DN184" s="102"/>
      <c r="DO184" s="102"/>
      <c r="DP184" s="103"/>
      <c r="DQ184" s="101"/>
      <c r="DR184" s="102"/>
      <c r="DS184" s="102"/>
      <c r="DT184" s="103"/>
      <c r="DU184" s="182" t="str">
        <f t="shared" si="140"/>
        <v/>
      </c>
      <c r="DV184" s="82" t="str">
        <f>IF(初期設定!R18="","",初期設定!$Q$5&amp;正答数入力!CY184&amp;正答数入力!CZ184)</f>
        <v/>
      </c>
    </row>
    <row r="185" spans="1:126" x14ac:dyDescent="0.15">
      <c r="A185" s="3"/>
      <c r="B185" s="302"/>
      <c r="C185" s="112" t="str">
        <f>IF(D185="","",COUNTA(D174:D185))</f>
        <v/>
      </c>
      <c r="D185" s="113" t="str">
        <f>IF(初期設定!R19="","",初期設定!R19)</f>
        <v/>
      </c>
      <c r="E185" s="104"/>
      <c r="F185" s="105"/>
      <c r="G185" s="105"/>
      <c r="H185" s="106"/>
      <c r="I185" s="104"/>
      <c r="J185" s="105"/>
      <c r="K185" s="105"/>
      <c r="L185" s="106"/>
      <c r="M185" s="104"/>
      <c r="N185" s="105"/>
      <c r="O185" s="105"/>
      <c r="P185" s="106"/>
      <c r="Q185" s="104"/>
      <c r="R185" s="105"/>
      <c r="S185" s="105"/>
      <c r="T185" s="106"/>
      <c r="U185" s="104"/>
      <c r="V185" s="105"/>
      <c r="W185" s="105"/>
      <c r="X185" s="106"/>
      <c r="Y185" s="112" t="str">
        <f t="shared" si="136"/>
        <v/>
      </c>
      <c r="Z185" s="51"/>
      <c r="AA185" s="257"/>
      <c r="AB185" s="130" t="str">
        <f>IF(AC185="","",COUNTA(AC174:AC185))</f>
        <v/>
      </c>
      <c r="AC185" s="131" t="str">
        <f>$D$185</f>
        <v/>
      </c>
      <c r="AD185" s="104"/>
      <c r="AE185" s="105"/>
      <c r="AF185" s="105"/>
      <c r="AG185" s="106"/>
      <c r="AH185" s="104"/>
      <c r="AI185" s="105"/>
      <c r="AJ185" s="105"/>
      <c r="AK185" s="106"/>
      <c r="AL185" s="104"/>
      <c r="AM185" s="105"/>
      <c r="AN185" s="105"/>
      <c r="AO185" s="106"/>
      <c r="AP185" s="104"/>
      <c r="AQ185" s="105"/>
      <c r="AR185" s="105"/>
      <c r="AS185" s="106"/>
      <c r="AT185" s="104"/>
      <c r="AU185" s="105"/>
      <c r="AV185" s="105"/>
      <c r="AW185" s="106"/>
      <c r="AX185" s="130" t="str">
        <f t="shared" si="137"/>
        <v/>
      </c>
      <c r="AZ185" s="260"/>
      <c r="BA185" s="148" t="str">
        <f>IF(BB185="","",COUNTA(BB174:BB185))</f>
        <v/>
      </c>
      <c r="BB185" s="149" t="str">
        <f>$D$185</f>
        <v/>
      </c>
      <c r="BC185" s="104"/>
      <c r="BD185" s="105"/>
      <c r="BE185" s="105"/>
      <c r="BF185" s="106"/>
      <c r="BG185" s="104"/>
      <c r="BH185" s="105"/>
      <c r="BI185" s="105"/>
      <c r="BJ185" s="106"/>
      <c r="BK185" s="104"/>
      <c r="BL185" s="105"/>
      <c r="BM185" s="105"/>
      <c r="BN185" s="106"/>
      <c r="BO185" s="104"/>
      <c r="BP185" s="105"/>
      <c r="BQ185" s="105"/>
      <c r="BR185" s="106"/>
      <c r="BS185" s="104"/>
      <c r="BT185" s="105"/>
      <c r="BU185" s="105"/>
      <c r="BV185" s="106"/>
      <c r="BW185" s="148" t="str">
        <f t="shared" si="138"/>
        <v/>
      </c>
      <c r="BY185" s="236"/>
      <c r="BZ185" s="166" t="str">
        <f>IF(CA185="","",COUNTA(CA174:CA185))</f>
        <v/>
      </c>
      <c r="CA185" s="167" t="str">
        <f>$D$185</f>
        <v/>
      </c>
      <c r="CB185" s="104"/>
      <c r="CC185" s="105"/>
      <c r="CD185" s="105"/>
      <c r="CE185" s="106"/>
      <c r="CF185" s="104"/>
      <c r="CG185" s="105"/>
      <c r="CH185" s="105"/>
      <c r="CI185" s="106"/>
      <c r="CJ185" s="104"/>
      <c r="CK185" s="105"/>
      <c r="CL185" s="105"/>
      <c r="CM185" s="106"/>
      <c r="CN185" s="104"/>
      <c r="CO185" s="105"/>
      <c r="CP185" s="105"/>
      <c r="CQ185" s="106"/>
      <c r="CR185" s="104"/>
      <c r="CS185" s="105"/>
      <c r="CT185" s="105"/>
      <c r="CU185" s="106"/>
      <c r="CV185" s="166" t="str">
        <f t="shared" si="139"/>
        <v/>
      </c>
      <c r="CX185" s="254"/>
      <c r="CY185" s="184" t="str">
        <f>IF(CZ185="","",COUNTA(CZ174:CZ185))</f>
        <v/>
      </c>
      <c r="CZ185" s="185" t="str">
        <f>$D$185</f>
        <v/>
      </c>
      <c r="DA185" s="104"/>
      <c r="DB185" s="105"/>
      <c r="DC185" s="105"/>
      <c r="DD185" s="106"/>
      <c r="DE185" s="104"/>
      <c r="DF185" s="105"/>
      <c r="DG185" s="105"/>
      <c r="DH185" s="106"/>
      <c r="DI185" s="104"/>
      <c r="DJ185" s="105"/>
      <c r="DK185" s="105"/>
      <c r="DL185" s="106"/>
      <c r="DM185" s="104"/>
      <c r="DN185" s="105"/>
      <c r="DO185" s="105"/>
      <c r="DP185" s="106"/>
      <c r="DQ185" s="104"/>
      <c r="DR185" s="105"/>
      <c r="DS185" s="105"/>
      <c r="DT185" s="106"/>
      <c r="DU185" s="184" t="str">
        <f t="shared" si="140"/>
        <v/>
      </c>
      <c r="DV185" s="82" t="str">
        <f>IF(初期設定!R19="","",初期設定!$Q$5&amp;正答数入力!CY185&amp;正答数入力!CZ185)</f>
        <v/>
      </c>
    </row>
    <row r="186" spans="1:126" x14ac:dyDescent="0.15">
      <c r="A186" s="3"/>
      <c r="B186" s="302"/>
      <c r="C186" s="112" t="str">
        <f>IF(D186="","",COUNTA(D174:D186))</f>
        <v/>
      </c>
      <c r="D186" s="113" t="str">
        <f>IF(初期設定!R20="","",初期設定!R20)</f>
        <v/>
      </c>
      <c r="E186" s="104"/>
      <c r="F186" s="105"/>
      <c r="G186" s="105"/>
      <c r="H186" s="106"/>
      <c r="I186" s="104"/>
      <c r="J186" s="105"/>
      <c r="K186" s="105"/>
      <c r="L186" s="106"/>
      <c r="M186" s="104"/>
      <c r="N186" s="105"/>
      <c r="O186" s="105"/>
      <c r="P186" s="106"/>
      <c r="Q186" s="104"/>
      <c r="R186" s="105"/>
      <c r="S186" s="105"/>
      <c r="T186" s="106"/>
      <c r="U186" s="104"/>
      <c r="V186" s="105"/>
      <c r="W186" s="105"/>
      <c r="X186" s="106"/>
      <c r="Y186" s="112" t="str">
        <f t="shared" si="136"/>
        <v/>
      </c>
      <c r="Z186" s="51"/>
      <c r="AA186" s="257"/>
      <c r="AB186" s="130" t="str">
        <f>IF(AC186="","",COUNTA(AC174:AC186))</f>
        <v/>
      </c>
      <c r="AC186" s="131" t="str">
        <f>$D$186</f>
        <v/>
      </c>
      <c r="AD186" s="104"/>
      <c r="AE186" s="105"/>
      <c r="AF186" s="105"/>
      <c r="AG186" s="106"/>
      <c r="AH186" s="104"/>
      <c r="AI186" s="105"/>
      <c r="AJ186" s="105"/>
      <c r="AK186" s="106"/>
      <c r="AL186" s="104"/>
      <c r="AM186" s="105"/>
      <c r="AN186" s="105"/>
      <c r="AO186" s="106"/>
      <c r="AP186" s="104"/>
      <c r="AQ186" s="105"/>
      <c r="AR186" s="105"/>
      <c r="AS186" s="106"/>
      <c r="AT186" s="104"/>
      <c r="AU186" s="105"/>
      <c r="AV186" s="105"/>
      <c r="AW186" s="106"/>
      <c r="AX186" s="130" t="str">
        <f t="shared" si="137"/>
        <v/>
      </c>
      <c r="AZ186" s="260"/>
      <c r="BA186" s="148" t="str">
        <f>IF(BB186="","",COUNTA(BB174:BB186))</f>
        <v/>
      </c>
      <c r="BB186" s="149" t="str">
        <f>$D$186</f>
        <v/>
      </c>
      <c r="BC186" s="104"/>
      <c r="BD186" s="105"/>
      <c r="BE186" s="105"/>
      <c r="BF186" s="106"/>
      <c r="BG186" s="104"/>
      <c r="BH186" s="105"/>
      <c r="BI186" s="105"/>
      <c r="BJ186" s="106"/>
      <c r="BK186" s="104"/>
      <c r="BL186" s="105"/>
      <c r="BM186" s="105"/>
      <c r="BN186" s="106"/>
      <c r="BO186" s="104"/>
      <c r="BP186" s="105"/>
      <c r="BQ186" s="105"/>
      <c r="BR186" s="106"/>
      <c r="BS186" s="104"/>
      <c r="BT186" s="105"/>
      <c r="BU186" s="105"/>
      <c r="BV186" s="106"/>
      <c r="BW186" s="148" t="str">
        <f t="shared" si="138"/>
        <v/>
      </c>
      <c r="BY186" s="236"/>
      <c r="BZ186" s="166" t="str">
        <f>IF(CA186="","",COUNTA(CA174:CA186))</f>
        <v/>
      </c>
      <c r="CA186" s="167" t="str">
        <f>$D$186</f>
        <v/>
      </c>
      <c r="CB186" s="104"/>
      <c r="CC186" s="105"/>
      <c r="CD186" s="105"/>
      <c r="CE186" s="106"/>
      <c r="CF186" s="104"/>
      <c r="CG186" s="105"/>
      <c r="CH186" s="105"/>
      <c r="CI186" s="106"/>
      <c r="CJ186" s="104"/>
      <c r="CK186" s="105"/>
      <c r="CL186" s="105"/>
      <c r="CM186" s="106"/>
      <c r="CN186" s="104"/>
      <c r="CO186" s="105"/>
      <c r="CP186" s="105"/>
      <c r="CQ186" s="106"/>
      <c r="CR186" s="104"/>
      <c r="CS186" s="105"/>
      <c r="CT186" s="105"/>
      <c r="CU186" s="106"/>
      <c r="CV186" s="166" t="str">
        <f t="shared" si="139"/>
        <v/>
      </c>
      <c r="CX186" s="254"/>
      <c r="CY186" s="184" t="str">
        <f>IF(CZ186="","",COUNTA(CZ174:CZ186))</f>
        <v/>
      </c>
      <c r="CZ186" s="185" t="str">
        <f>$D$186</f>
        <v/>
      </c>
      <c r="DA186" s="104"/>
      <c r="DB186" s="105"/>
      <c r="DC186" s="105"/>
      <c r="DD186" s="106"/>
      <c r="DE186" s="104"/>
      <c r="DF186" s="105"/>
      <c r="DG186" s="105"/>
      <c r="DH186" s="106"/>
      <c r="DI186" s="104"/>
      <c r="DJ186" s="105"/>
      <c r="DK186" s="105"/>
      <c r="DL186" s="106"/>
      <c r="DM186" s="104"/>
      <c r="DN186" s="105"/>
      <c r="DO186" s="105"/>
      <c r="DP186" s="106"/>
      <c r="DQ186" s="104"/>
      <c r="DR186" s="105"/>
      <c r="DS186" s="105"/>
      <c r="DT186" s="106"/>
      <c r="DU186" s="184" t="str">
        <f t="shared" si="140"/>
        <v/>
      </c>
      <c r="DV186" s="82" t="str">
        <f>IF(初期設定!R20="","",初期設定!$Q$5&amp;正答数入力!CY186&amp;正答数入力!CZ186)</f>
        <v/>
      </c>
    </row>
    <row r="187" spans="1:126" x14ac:dyDescent="0.15">
      <c r="A187" s="3"/>
      <c r="B187" s="302"/>
      <c r="C187" s="112" t="str">
        <f>IF(D187="","",COUNTA(D174:D187))</f>
        <v/>
      </c>
      <c r="D187" s="113" t="str">
        <f>IF(初期設定!R21="","",初期設定!R21)</f>
        <v/>
      </c>
      <c r="E187" s="104"/>
      <c r="F187" s="105"/>
      <c r="G187" s="105"/>
      <c r="H187" s="106"/>
      <c r="I187" s="104"/>
      <c r="J187" s="105"/>
      <c r="K187" s="105"/>
      <c r="L187" s="106"/>
      <c r="M187" s="104"/>
      <c r="N187" s="105"/>
      <c r="O187" s="105"/>
      <c r="P187" s="106"/>
      <c r="Q187" s="104"/>
      <c r="R187" s="105"/>
      <c r="S187" s="105"/>
      <c r="T187" s="106"/>
      <c r="U187" s="104"/>
      <c r="V187" s="105"/>
      <c r="W187" s="105"/>
      <c r="X187" s="106"/>
      <c r="Y187" s="112" t="str">
        <f t="shared" si="136"/>
        <v/>
      </c>
      <c r="Z187" s="51"/>
      <c r="AA187" s="257"/>
      <c r="AB187" s="130" t="str">
        <f>IF(AC187="","",COUNTA(AC174:AC187))</f>
        <v/>
      </c>
      <c r="AC187" s="131" t="str">
        <f>$D$187</f>
        <v/>
      </c>
      <c r="AD187" s="104"/>
      <c r="AE187" s="105"/>
      <c r="AF187" s="105"/>
      <c r="AG187" s="106"/>
      <c r="AH187" s="104"/>
      <c r="AI187" s="105"/>
      <c r="AJ187" s="105"/>
      <c r="AK187" s="106"/>
      <c r="AL187" s="104"/>
      <c r="AM187" s="105"/>
      <c r="AN187" s="105"/>
      <c r="AO187" s="106"/>
      <c r="AP187" s="104"/>
      <c r="AQ187" s="105"/>
      <c r="AR187" s="105"/>
      <c r="AS187" s="106"/>
      <c r="AT187" s="104"/>
      <c r="AU187" s="105"/>
      <c r="AV187" s="105"/>
      <c r="AW187" s="106"/>
      <c r="AX187" s="130" t="str">
        <f t="shared" si="137"/>
        <v/>
      </c>
      <c r="AZ187" s="260"/>
      <c r="BA187" s="148" t="str">
        <f>IF(BB187="","",COUNTA(BB174:BB187))</f>
        <v/>
      </c>
      <c r="BB187" s="149" t="str">
        <f>$D$187</f>
        <v/>
      </c>
      <c r="BC187" s="104"/>
      <c r="BD187" s="105"/>
      <c r="BE187" s="105"/>
      <c r="BF187" s="106"/>
      <c r="BG187" s="104"/>
      <c r="BH187" s="105"/>
      <c r="BI187" s="105"/>
      <c r="BJ187" s="106"/>
      <c r="BK187" s="104"/>
      <c r="BL187" s="105"/>
      <c r="BM187" s="105"/>
      <c r="BN187" s="106"/>
      <c r="BO187" s="104"/>
      <c r="BP187" s="105"/>
      <c r="BQ187" s="105"/>
      <c r="BR187" s="106"/>
      <c r="BS187" s="104"/>
      <c r="BT187" s="105"/>
      <c r="BU187" s="105"/>
      <c r="BV187" s="106"/>
      <c r="BW187" s="148" t="str">
        <f t="shared" si="138"/>
        <v/>
      </c>
      <c r="BY187" s="236"/>
      <c r="BZ187" s="166" t="str">
        <f>IF(CA187="","",COUNTA(CA174:CA187))</f>
        <v/>
      </c>
      <c r="CA187" s="167" t="str">
        <f>$D$187</f>
        <v/>
      </c>
      <c r="CB187" s="104"/>
      <c r="CC187" s="105"/>
      <c r="CD187" s="105"/>
      <c r="CE187" s="106"/>
      <c r="CF187" s="104"/>
      <c r="CG187" s="105"/>
      <c r="CH187" s="105"/>
      <c r="CI187" s="106"/>
      <c r="CJ187" s="104"/>
      <c r="CK187" s="105"/>
      <c r="CL187" s="105"/>
      <c r="CM187" s="106"/>
      <c r="CN187" s="104"/>
      <c r="CO187" s="105"/>
      <c r="CP187" s="105"/>
      <c r="CQ187" s="106"/>
      <c r="CR187" s="104"/>
      <c r="CS187" s="105"/>
      <c r="CT187" s="105"/>
      <c r="CU187" s="106"/>
      <c r="CV187" s="166" t="str">
        <f t="shared" si="139"/>
        <v/>
      </c>
      <c r="CX187" s="254"/>
      <c r="CY187" s="184" t="str">
        <f>IF(CZ187="","",COUNTA(CZ174:CZ187))</f>
        <v/>
      </c>
      <c r="CZ187" s="185" t="str">
        <f>$D$187</f>
        <v/>
      </c>
      <c r="DA187" s="104"/>
      <c r="DB187" s="105"/>
      <c r="DC187" s="105"/>
      <c r="DD187" s="106"/>
      <c r="DE187" s="104"/>
      <c r="DF187" s="105"/>
      <c r="DG187" s="105"/>
      <c r="DH187" s="106"/>
      <c r="DI187" s="104"/>
      <c r="DJ187" s="105"/>
      <c r="DK187" s="105"/>
      <c r="DL187" s="106"/>
      <c r="DM187" s="104"/>
      <c r="DN187" s="105"/>
      <c r="DO187" s="105"/>
      <c r="DP187" s="106"/>
      <c r="DQ187" s="104"/>
      <c r="DR187" s="105"/>
      <c r="DS187" s="105"/>
      <c r="DT187" s="106"/>
      <c r="DU187" s="184" t="str">
        <f t="shared" si="140"/>
        <v/>
      </c>
      <c r="DV187" s="82" t="str">
        <f>IF(初期設定!R21="","",初期設定!$Q$5&amp;正答数入力!CY187&amp;正答数入力!CZ187)</f>
        <v/>
      </c>
    </row>
    <row r="188" spans="1:126" x14ac:dyDescent="0.15">
      <c r="A188" s="3"/>
      <c r="B188" s="302"/>
      <c r="C188" s="112" t="str">
        <f>IF(D188="","",COUNTA(D174:D188))</f>
        <v/>
      </c>
      <c r="D188" s="113" t="str">
        <f>IF(初期設定!R22="","",初期設定!R22)</f>
        <v/>
      </c>
      <c r="E188" s="104"/>
      <c r="F188" s="105"/>
      <c r="G188" s="105"/>
      <c r="H188" s="106"/>
      <c r="I188" s="104"/>
      <c r="J188" s="105"/>
      <c r="K188" s="105"/>
      <c r="L188" s="106"/>
      <c r="M188" s="104"/>
      <c r="N188" s="105"/>
      <c r="O188" s="105"/>
      <c r="P188" s="106"/>
      <c r="Q188" s="104"/>
      <c r="R188" s="105"/>
      <c r="S188" s="105"/>
      <c r="T188" s="106"/>
      <c r="U188" s="104"/>
      <c r="V188" s="105"/>
      <c r="W188" s="105"/>
      <c r="X188" s="106"/>
      <c r="Y188" s="112" t="str">
        <f t="shared" si="136"/>
        <v/>
      </c>
      <c r="Z188" s="51"/>
      <c r="AA188" s="257"/>
      <c r="AB188" s="130" t="str">
        <f>IF(AC188="","",COUNTA(AC174:AC188))</f>
        <v/>
      </c>
      <c r="AC188" s="131" t="str">
        <f>$D$188</f>
        <v/>
      </c>
      <c r="AD188" s="104"/>
      <c r="AE188" s="105"/>
      <c r="AF188" s="105"/>
      <c r="AG188" s="106"/>
      <c r="AH188" s="104"/>
      <c r="AI188" s="105"/>
      <c r="AJ188" s="105"/>
      <c r="AK188" s="106"/>
      <c r="AL188" s="104"/>
      <c r="AM188" s="105"/>
      <c r="AN188" s="105"/>
      <c r="AO188" s="106"/>
      <c r="AP188" s="104"/>
      <c r="AQ188" s="105"/>
      <c r="AR188" s="105"/>
      <c r="AS188" s="106"/>
      <c r="AT188" s="104"/>
      <c r="AU188" s="105"/>
      <c r="AV188" s="105"/>
      <c r="AW188" s="106"/>
      <c r="AX188" s="130" t="str">
        <f t="shared" si="137"/>
        <v/>
      </c>
      <c r="AZ188" s="260"/>
      <c r="BA188" s="148" t="str">
        <f>IF(BB188="","",COUNTA(BB174:BB188))</f>
        <v/>
      </c>
      <c r="BB188" s="149" t="str">
        <f>$D$188</f>
        <v/>
      </c>
      <c r="BC188" s="104"/>
      <c r="BD188" s="105"/>
      <c r="BE188" s="105"/>
      <c r="BF188" s="106"/>
      <c r="BG188" s="104"/>
      <c r="BH188" s="105"/>
      <c r="BI188" s="105"/>
      <c r="BJ188" s="106"/>
      <c r="BK188" s="104"/>
      <c r="BL188" s="105"/>
      <c r="BM188" s="105"/>
      <c r="BN188" s="106"/>
      <c r="BO188" s="104"/>
      <c r="BP188" s="105"/>
      <c r="BQ188" s="105"/>
      <c r="BR188" s="106"/>
      <c r="BS188" s="104"/>
      <c r="BT188" s="105"/>
      <c r="BU188" s="105"/>
      <c r="BV188" s="106"/>
      <c r="BW188" s="148" t="str">
        <f t="shared" si="138"/>
        <v/>
      </c>
      <c r="BY188" s="236"/>
      <c r="BZ188" s="166" t="str">
        <f>IF(CA188="","",COUNTA(CA174:CA188))</f>
        <v/>
      </c>
      <c r="CA188" s="167" t="str">
        <f>$D$188</f>
        <v/>
      </c>
      <c r="CB188" s="104"/>
      <c r="CC188" s="105"/>
      <c r="CD188" s="105"/>
      <c r="CE188" s="106"/>
      <c r="CF188" s="104"/>
      <c r="CG188" s="105"/>
      <c r="CH188" s="105"/>
      <c r="CI188" s="106"/>
      <c r="CJ188" s="104"/>
      <c r="CK188" s="105"/>
      <c r="CL188" s="105"/>
      <c r="CM188" s="106"/>
      <c r="CN188" s="104"/>
      <c r="CO188" s="105"/>
      <c r="CP188" s="105"/>
      <c r="CQ188" s="106"/>
      <c r="CR188" s="104"/>
      <c r="CS188" s="105"/>
      <c r="CT188" s="105"/>
      <c r="CU188" s="106"/>
      <c r="CV188" s="166" t="str">
        <f t="shared" si="139"/>
        <v/>
      </c>
      <c r="CX188" s="254"/>
      <c r="CY188" s="184" t="str">
        <f>IF(CZ188="","",COUNTA(CZ174:CZ188))</f>
        <v/>
      </c>
      <c r="CZ188" s="185" t="str">
        <f>$D$188</f>
        <v/>
      </c>
      <c r="DA188" s="104"/>
      <c r="DB188" s="105"/>
      <c r="DC188" s="105"/>
      <c r="DD188" s="106"/>
      <c r="DE188" s="104"/>
      <c r="DF188" s="105"/>
      <c r="DG188" s="105"/>
      <c r="DH188" s="106"/>
      <c r="DI188" s="104"/>
      <c r="DJ188" s="105"/>
      <c r="DK188" s="105"/>
      <c r="DL188" s="106"/>
      <c r="DM188" s="104"/>
      <c r="DN188" s="105"/>
      <c r="DO188" s="105"/>
      <c r="DP188" s="106"/>
      <c r="DQ188" s="104"/>
      <c r="DR188" s="105"/>
      <c r="DS188" s="105"/>
      <c r="DT188" s="106"/>
      <c r="DU188" s="184" t="str">
        <f t="shared" si="140"/>
        <v/>
      </c>
      <c r="DV188" s="82" t="str">
        <f>IF(初期設定!R22="","",初期設定!$Q$5&amp;正答数入力!CY188&amp;正答数入力!CZ188)</f>
        <v/>
      </c>
    </row>
    <row r="189" spans="1:126" x14ac:dyDescent="0.15">
      <c r="A189" s="3"/>
      <c r="B189" s="302"/>
      <c r="C189" s="112" t="str">
        <f>IF(D189="","",COUNTA(D174:D189))</f>
        <v/>
      </c>
      <c r="D189" s="113" t="str">
        <f>IF(初期設定!R23="","",初期設定!R23)</f>
        <v/>
      </c>
      <c r="E189" s="104"/>
      <c r="F189" s="105"/>
      <c r="G189" s="105"/>
      <c r="H189" s="106"/>
      <c r="I189" s="104"/>
      <c r="J189" s="105"/>
      <c r="K189" s="105"/>
      <c r="L189" s="106"/>
      <c r="M189" s="104"/>
      <c r="N189" s="105"/>
      <c r="O189" s="105"/>
      <c r="P189" s="106"/>
      <c r="Q189" s="104"/>
      <c r="R189" s="105"/>
      <c r="S189" s="105"/>
      <c r="T189" s="106"/>
      <c r="U189" s="104"/>
      <c r="V189" s="105"/>
      <c r="W189" s="105"/>
      <c r="X189" s="106"/>
      <c r="Y189" s="112" t="str">
        <f t="shared" si="136"/>
        <v/>
      </c>
      <c r="Z189" s="51"/>
      <c r="AA189" s="257"/>
      <c r="AB189" s="130" t="str">
        <f>IF(AC189="","",COUNTA(AC174:AC189))</f>
        <v/>
      </c>
      <c r="AC189" s="131" t="str">
        <f>$D$189</f>
        <v/>
      </c>
      <c r="AD189" s="104"/>
      <c r="AE189" s="105"/>
      <c r="AF189" s="105"/>
      <c r="AG189" s="106"/>
      <c r="AH189" s="104"/>
      <c r="AI189" s="105"/>
      <c r="AJ189" s="105"/>
      <c r="AK189" s="106"/>
      <c r="AL189" s="104"/>
      <c r="AM189" s="105"/>
      <c r="AN189" s="105"/>
      <c r="AO189" s="106"/>
      <c r="AP189" s="104"/>
      <c r="AQ189" s="105"/>
      <c r="AR189" s="105"/>
      <c r="AS189" s="106"/>
      <c r="AT189" s="104"/>
      <c r="AU189" s="105"/>
      <c r="AV189" s="105"/>
      <c r="AW189" s="106"/>
      <c r="AX189" s="130" t="str">
        <f t="shared" si="137"/>
        <v/>
      </c>
      <c r="AZ189" s="260"/>
      <c r="BA189" s="148" t="str">
        <f>IF(BB189="","",COUNTA(BB174:BB189))</f>
        <v/>
      </c>
      <c r="BB189" s="149" t="str">
        <f>$D$189</f>
        <v/>
      </c>
      <c r="BC189" s="104"/>
      <c r="BD189" s="105"/>
      <c r="BE189" s="105"/>
      <c r="BF189" s="106"/>
      <c r="BG189" s="104"/>
      <c r="BH189" s="105"/>
      <c r="BI189" s="105"/>
      <c r="BJ189" s="106"/>
      <c r="BK189" s="104"/>
      <c r="BL189" s="105"/>
      <c r="BM189" s="105"/>
      <c r="BN189" s="106"/>
      <c r="BO189" s="104"/>
      <c r="BP189" s="105"/>
      <c r="BQ189" s="105"/>
      <c r="BR189" s="106"/>
      <c r="BS189" s="104"/>
      <c r="BT189" s="105"/>
      <c r="BU189" s="105"/>
      <c r="BV189" s="106"/>
      <c r="BW189" s="148" t="str">
        <f t="shared" si="138"/>
        <v/>
      </c>
      <c r="BY189" s="236"/>
      <c r="BZ189" s="166" t="str">
        <f>IF(CA189="","",COUNTA(CA174:CA189))</f>
        <v/>
      </c>
      <c r="CA189" s="167" t="str">
        <f>$D$189</f>
        <v/>
      </c>
      <c r="CB189" s="104"/>
      <c r="CC189" s="105"/>
      <c r="CD189" s="105"/>
      <c r="CE189" s="106"/>
      <c r="CF189" s="104"/>
      <c r="CG189" s="105"/>
      <c r="CH189" s="105"/>
      <c r="CI189" s="106"/>
      <c r="CJ189" s="104"/>
      <c r="CK189" s="105"/>
      <c r="CL189" s="105"/>
      <c r="CM189" s="106"/>
      <c r="CN189" s="104"/>
      <c r="CO189" s="105"/>
      <c r="CP189" s="105"/>
      <c r="CQ189" s="106"/>
      <c r="CR189" s="104"/>
      <c r="CS189" s="105"/>
      <c r="CT189" s="105"/>
      <c r="CU189" s="106"/>
      <c r="CV189" s="166" t="str">
        <f t="shared" si="139"/>
        <v/>
      </c>
      <c r="CX189" s="254"/>
      <c r="CY189" s="184" t="str">
        <f>IF(CZ189="","",COUNTA(CZ174:CZ189))</f>
        <v/>
      </c>
      <c r="CZ189" s="185" t="str">
        <f>$D$189</f>
        <v/>
      </c>
      <c r="DA189" s="104"/>
      <c r="DB189" s="105"/>
      <c r="DC189" s="105"/>
      <c r="DD189" s="106"/>
      <c r="DE189" s="104"/>
      <c r="DF189" s="105"/>
      <c r="DG189" s="105"/>
      <c r="DH189" s="106"/>
      <c r="DI189" s="104"/>
      <c r="DJ189" s="105"/>
      <c r="DK189" s="105"/>
      <c r="DL189" s="106"/>
      <c r="DM189" s="104"/>
      <c r="DN189" s="105"/>
      <c r="DO189" s="105"/>
      <c r="DP189" s="106"/>
      <c r="DQ189" s="104"/>
      <c r="DR189" s="105"/>
      <c r="DS189" s="105"/>
      <c r="DT189" s="106"/>
      <c r="DU189" s="184" t="str">
        <f t="shared" si="140"/>
        <v/>
      </c>
      <c r="DV189" s="82" t="str">
        <f>IF(初期設定!R23="","",初期設定!$Q$5&amp;正答数入力!CY189&amp;正答数入力!CZ189)</f>
        <v/>
      </c>
    </row>
    <row r="190" spans="1:126" x14ac:dyDescent="0.15">
      <c r="B190" s="302"/>
      <c r="C190" s="112" t="str">
        <f>IF(D190="","",COUNTA(D174:D190))</f>
        <v/>
      </c>
      <c r="D190" s="113" t="str">
        <f>IF(初期設定!R24="","",初期設定!R24)</f>
        <v/>
      </c>
      <c r="E190" s="104"/>
      <c r="F190" s="105"/>
      <c r="G190" s="105"/>
      <c r="H190" s="106"/>
      <c r="I190" s="104"/>
      <c r="J190" s="105"/>
      <c r="K190" s="105"/>
      <c r="L190" s="106"/>
      <c r="M190" s="104"/>
      <c r="N190" s="105"/>
      <c r="O190" s="105"/>
      <c r="P190" s="106"/>
      <c r="Q190" s="104"/>
      <c r="R190" s="105"/>
      <c r="S190" s="105"/>
      <c r="T190" s="106"/>
      <c r="U190" s="104"/>
      <c r="V190" s="105"/>
      <c r="W190" s="105"/>
      <c r="X190" s="106"/>
      <c r="Y190" s="112" t="str">
        <f t="shared" si="136"/>
        <v/>
      </c>
      <c r="Z190" s="51"/>
      <c r="AA190" s="257"/>
      <c r="AB190" s="130" t="str">
        <f>IF(AC190="","",COUNTA(AC174:AC190))</f>
        <v/>
      </c>
      <c r="AC190" s="131" t="str">
        <f>$D$190</f>
        <v/>
      </c>
      <c r="AD190" s="104"/>
      <c r="AE190" s="105"/>
      <c r="AF190" s="105"/>
      <c r="AG190" s="106"/>
      <c r="AH190" s="104"/>
      <c r="AI190" s="105"/>
      <c r="AJ190" s="105"/>
      <c r="AK190" s="106"/>
      <c r="AL190" s="104"/>
      <c r="AM190" s="105"/>
      <c r="AN190" s="105"/>
      <c r="AO190" s="106"/>
      <c r="AP190" s="104"/>
      <c r="AQ190" s="105"/>
      <c r="AR190" s="105"/>
      <c r="AS190" s="106"/>
      <c r="AT190" s="104"/>
      <c r="AU190" s="105"/>
      <c r="AV190" s="105"/>
      <c r="AW190" s="106"/>
      <c r="AX190" s="130" t="str">
        <f t="shared" si="137"/>
        <v/>
      </c>
      <c r="AZ190" s="260"/>
      <c r="BA190" s="148" t="str">
        <f>IF(BB190="","",COUNTA(BB174:BB190))</f>
        <v/>
      </c>
      <c r="BB190" s="149" t="str">
        <f>$D$190</f>
        <v/>
      </c>
      <c r="BC190" s="104"/>
      <c r="BD190" s="105"/>
      <c r="BE190" s="105"/>
      <c r="BF190" s="106"/>
      <c r="BG190" s="104"/>
      <c r="BH190" s="105"/>
      <c r="BI190" s="105"/>
      <c r="BJ190" s="106"/>
      <c r="BK190" s="104"/>
      <c r="BL190" s="105"/>
      <c r="BM190" s="105"/>
      <c r="BN190" s="106"/>
      <c r="BO190" s="104"/>
      <c r="BP190" s="105"/>
      <c r="BQ190" s="105"/>
      <c r="BR190" s="106"/>
      <c r="BS190" s="104"/>
      <c r="BT190" s="105"/>
      <c r="BU190" s="105"/>
      <c r="BV190" s="106"/>
      <c r="BW190" s="148" t="str">
        <f t="shared" si="138"/>
        <v/>
      </c>
      <c r="BY190" s="236"/>
      <c r="BZ190" s="166" t="str">
        <f>IF(CA190="","",COUNTA(CA174:CA190))</f>
        <v/>
      </c>
      <c r="CA190" s="167" t="str">
        <f>$D$190</f>
        <v/>
      </c>
      <c r="CB190" s="104"/>
      <c r="CC190" s="105"/>
      <c r="CD190" s="105"/>
      <c r="CE190" s="106"/>
      <c r="CF190" s="104"/>
      <c r="CG190" s="105"/>
      <c r="CH190" s="105"/>
      <c r="CI190" s="106"/>
      <c r="CJ190" s="104"/>
      <c r="CK190" s="105"/>
      <c r="CL190" s="105"/>
      <c r="CM190" s="106"/>
      <c r="CN190" s="104"/>
      <c r="CO190" s="105"/>
      <c r="CP190" s="105"/>
      <c r="CQ190" s="106"/>
      <c r="CR190" s="104"/>
      <c r="CS190" s="105"/>
      <c r="CT190" s="105"/>
      <c r="CU190" s="106"/>
      <c r="CV190" s="166" t="str">
        <f t="shared" si="139"/>
        <v/>
      </c>
      <c r="CX190" s="254"/>
      <c r="CY190" s="184" t="str">
        <f>IF(CZ190="","",COUNTA(CZ174:CZ190))</f>
        <v/>
      </c>
      <c r="CZ190" s="185" t="str">
        <f>$D$190</f>
        <v/>
      </c>
      <c r="DA190" s="104"/>
      <c r="DB190" s="105"/>
      <c r="DC190" s="105"/>
      <c r="DD190" s="106"/>
      <c r="DE190" s="104"/>
      <c r="DF190" s="105"/>
      <c r="DG190" s="105"/>
      <c r="DH190" s="106"/>
      <c r="DI190" s="104"/>
      <c r="DJ190" s="105"/>
      <c r="DK190" s="105"/>
      <c r="DL190" s="106"/>
      <c r="DM190" s="104"/>
      <c r="DN190" s="105"/>
      <c r="DO190" s="105"/>
      <c r="DP190" s="106"/>
      <c r="DQ190" s="104"/>
      <c r="DR190" s="105"/>
      <c r="DS190" s="105"/>
      <c r="DT190" s="106"/>
      <c r="DU190" s="184" t="str">
        <f t="shared" si="140"/>
        <v/>
      </c>
      <c r="DV190" s="82" t="str">
        <f>IF(初期設定!R24="","",初期設定!$Q$5&amp;正答数入力!CY190&amp;正答数入力!CZ190)</f>
        <v/>
      </c>
    </row>
    <row r="191" spans="1:126" x14ac:dyDescent="0.15">
      <c r="B191" s="302"/>
      <c r="C191" s="112" t="str">
        <f>IF(D191="","",COUNTA(D174:D191))</f>
        <v/>
      </c>
      <c r="D191" s="113" t="str">
        <f>IF(初期設定!R25="","",初期設定!R25)</f>
        <v/>
      </c>
      <c r="E191" s="104"/>
      <c r="F191" s="105"/>
      <c r="G191" s="105"/>
      <c r="H191" s="106"/>
      <c r="I191" s="104"/>
      <c r="J191" s="105"/>
      <c r="K191" s="105"/>
      <c r="L191" s="106"/>
      <c r="M191" s="104"/>
      <c r="N191" s="105"/>
      <c r="O191" s="105"/>
      <c r="P191" s="106"/>
      <c r="Q191" s="104"/>
      <c r="R191" s="105"/>
      <c r="S191" s="105"/>
      <c r="T191" s="106"/>
      <c r="U191" s="104"/>
      <c r="V191" s="105"/>
      <c r="W191" s="105"/>
      <c r="X191" s="106"/>
      <c r="Y191" s="112" t="str">
        <f t="shared" si="136"/>
        <v/>
      </c>
      <c r="Z191" s="51"/>
      <c r="AA191" s="257"/>
      <c r="AB191" s="130" t="str">
        <f>IF(AC191="","",COUNTA(AC174:AC191))</f>
        <v/>
      </c>
      <c r="AC191" s="131" t="str">
        <f>$D$191</f>
        <v/>
      </c>
      <c r="AD191" s="104"/>
      <c r="AE191" s="105"/>
      <c r="AF191" s="105"/>
      <c r="AG191" s="106"/>
      <c r="AH191" s="104"/>
      <c r="AI191" s="105"/>
      <c r="AJ191" s="105"/>
      <c r="AK191" s="106"/>
      <c r="AL191" s="104"/>
      <c r="AM191" s="105"/>
      <c r="AN191" s="105"/>
      <c r="AO191" s="106"/>
      <c r="AP191" s="104"/>
      <c r="AQ191" s="105"/>
      <c r="AR191" s="105"/>
      <c r="AS191" s="106"/>
      <c r="AT191" s="104"/>
      <c r="AU191" s="105"/>
      <c r="AV191" s="105"/>
      <c r="AW191" s="106"/>
      <c r="AX191" s="130" t="str">
        <f t="shared" si="137"/>
        <v/>
      </c>
      <c r="AZ191" s="260"/>
      <c r="BA191" s="148" t="str">
        <f>IF(BB191="","",COUNTA(BB174:BB191))</f>
        <v/>
      </c>
      <c r="BB191" s="149" t="str">
        <f>$D$191</f>
        <v/>
      </c>
      <c r="BC191" s="104"/>
      <c r="BD191" s="105"/>
      <c r="BE191" s="105"/>
      <c r="BF191" s="106"/>
      <c r="BG191" s="104"/>
      <c r="BH191" s="105"/>
      <c r="BI191" s="105"/>
      <c r="BJ191" s="106"/>
      <c r="BK191" s="104"/>
      <c r="BL191" s="105"/>
      <c r="BM191" s="105"/>
      <c r="BN191" s="106"/>
      <c r="BO191" s="104"/>
      <c r="BP191" s="105"/>
      <c r="BQ191" s="105"/>
      <c r="BR191" s="106"/>
      <c r="BS191" s="104"/>
      <c r="BT191" s="105"/>
      <c r="BU191" s="105"/>
      <c r="BV191" s="106"/>
      <c r="BW191" s="148" t="str">
        <f t="shared" si="138"/>
        <v/>
      </c>
      <c r="BY191" s="236"/>
      <c r="BZ191" s="166" t="str">
        <f>IF(CA191="","",COUNTA(CA174:CA191))</f>
        <v/>
      </c>
      <c r="CA191" s="167" t="str">
        <f>$D$191</f>
        <v/>
      </c>
      <c r="CB191" s="104"/>
      <c r="CC191" s="105"/>
      <c r="CD191" s="105"/>
      <c r="CE191" s="106"/>
      <c r="CF191" s="104"/>
      <c r="CG191" s="105"/>
      <c r="CH191" s="105"/>
      <c r="CI191" s="106"/>
      <c r="CJ191" s="104"/>
      <c r="CK191" s="105"/>
      <c r="CL191" s="105"/>
      <c r="CM191" s="106"/>
      <c r="CN191" s="104"/>
      <c r="CO191" s="105"/>
      <c r="CP191" s="105"/>
      <c r="CQ191" s="106"/>
      <c r="CR191" s="104"/>
      <c r="CS191" s="105"/>
      <c r="CT191" s="105"/>
      <c r="CU191" s="106"/>
      <c r="CV191" s="166" t="str">
        <f t="shared" si="139"/>
        <v/>
      </c>
      <c r="CX191" s="254"/>
      <c r="CY191" s="184" t="str">
        <f>IF(CZ191="","",COUNTA(CZ174:CZ191))</f>
        <v/>
      </c>
      <c r="CZ191" s="185" t="str">
        <f>$D$191</f>
        <v/>
      </c>
      <c r="DA191" s="104"/>
      <c r="DB191" s="105"/>
      <c r="DC191" s="105"/>
      <c r="DD191" s="106"/>
      <c r="DE191" s="104"/>
      <c r="DF191" s="105"/>
      <c r="DG191" s="105"/>
      <c r="DH191" s="106"/>
      <c r="DI191" s="104"/>
      <c r="DJ191" s="105"/>
      <c r="DK191" s="105"/>
      <c r="DL191" s="106"/>
      <c r="DM191" s="104"/>
      <c r="DN191" s="105"/>
      <c r="DO191" s="105"/>
      <c r="DP191" s="106"/>
      <c r="DQ191" s="104"/>
      <c r="DR191" s="105"/>
      <c r="DS191" s="105"/>
      <c r="DT191" s="106"/>
      <c r="DU191" s="184" t="str">
        <f t="shared" si="140"/>
        <v/>
      </c>
      <c r="DV191" s="82" t="str">
        <f>IF(初期設定!R25="","",初期設定!$Q$5&amp;正答数入力!CY191&amp;正答数入力!CZ191)</f>
        <v/>
      </c>
    </row>
    <row r="192" spans="1:126" x14ac:dyDescent="0.15">
      <c r="B192" s="302"/>
      <c r="C192" s="112" t="str">
        <f>IF(D192="","",COUNTA(D174:D192))</f>
        <v/>
      </c>
      <c r="D192" s="113" t="str">
        <f>IF(初期設定!R26="","",初期設定!R26)</f>
        <v/>
      </c>
      <c r="E192" s="104"/>
      <c r="F192" s="105"/>
      <c r="G192" s="105"/>
      <c r="H192" s="106"/>
      <c r="I192" s="104"/>
      <c r="J192" s="105"/>
      <c r="K192" s="105"/>
      <c r="L192" s="106"/>
      <c r="M192" s="104"/>
      <c r="N192" s="105"/>
      <c r="O192" s="105"/>
      <c r="P192" s="106"/>
      <c r="Q192" s="104"/>
      <c r="R192" s="105"/>
      <c r="S192" s="105"/>
      <c r="T192" s="106"/>
      <c r="U192" s="104"/>
      <c r="V192" s="105"/>
      <c r="W192" s="105"/>
      <c r="X192" s="106"/>
      <c r="Y192" s="112" t="str">
        <f t="shared" si="136"/>
        <v/>
      </c>
      <c r="Z192" s="51"/>
      <c r="AA192" s="257"/>
      <c r="AB192" s="130" t="str">
        <f>IF(AC192="","",COUNTA(AC174:AC192))</f>
        <v/>
      </c>
      <c r="AC192" s="131" t="str">
        <f>$D$192</f>
        <v/>
      </c>
      <c r="AD192" s="104"/>
      <c r="AE192" s="105"/>
      <c r="AF192" s="105"/>
      <c r="AG192" s="106"/>
      <c r="AH192" s="104"/>
      <c r="AI192" s="105"/>
      <c r="AJ192" s="105"/>
      <c r="AK192" s="106"/>
      <c r="AL192" s="104"/>
      <c r="AM192" s="105"/>
      <c r="AN192" s="105"/>
      <c r="AO192" s="106"/>
      <c r="AP192" s="104"/>
      <c r="AQ192" s="105"/>
      <c r="AR192" s="105"/>
      <c r="AS192" s="106"/>
      <c r="AT192" s="104"/>
      <c r="AU192" s="105"/>
      <c r="AV192" s="105"/>
      <c r="AW192" s="106"/>
      <c r="AX192" s="130" t="str">
        <f t="shared" si="137"/>
        <v/>
      </c>
      <c r="AZ192" s="260"/>
      <c r="BA192" s="148" t="str">
        <f>IF(BB192="","",COUNTA(BB174:BB192))</f>
        <v/>
      </c>
      <c r="BB192" s="149" t="str">
        <f>$D$192</f>
        <v/>
      </c>
      <c r="BC192" s="104"/>
      <c r="BD192" s="105"/>
      <c r="BE192" s="105"/>
      <c r="BF192" s="106"/>
      <c r="BG192" s="104"/>
      <c r="BH192" s="105"/>
      <c r="BI192" s="105"/>
      <c r="BJ192" s="106"/>
      <c r="BK192" s="104"/>
      <c r="BL192" s="105"/>
      <c r="BM192" s="105"/>
      <c r="BN192" s="106"/>
      <c r="BO192" s="104"/>
      <c r="BP192" s="105"/>
      <c r="BQ192" s="105"/>
      <c r="BR192" s="106"/>
      <c r="BS192" s="104"/>
      <c r="BT192" s="105"/>
      <c r="BU192" s="105"/>
      <c r="BV192" s="106"/>
      <c r="BW192" s="148" t="str">
        <f t="shared" si="138"/>
        <v/>
      </c>
      <c r="BY192" s="236"/>
      <c r="BZ192" s="166" t="str">
        <f>IF(CA192="","",COUNTA(CA174:CA192))</f>
        <v/>
      </c>
      <c r="CA192" s="167" t="str">
        <f>$D$192</f>
        <v/>
      </c>
      <c r="CB192" s="104"/>
      <c r="CC192" s="105"/>
      <c r="CD192" s="105"/>
      <c r="CE192" s="106"/>
      <c r="CF192" s="104"/>
      <c r="CG192" s="105"/>
      <c r="CH192" s="105"/>
      <c r="CI192" s="106"/>
      <c r="CJ192" s="104"/>
      <c r="CK192" s="105"/>
      <c r="CL192" s="105"/>
      <c r="CM192" s="106"/>
      <c r="CN192" s="104"/>
      <c r="CO192" s="105"/>
      <c r="CP192" s="105"/>
      <c r="CQ192" s="106"/>
      <c r="CR192" s="104"/>
      <c r="CS192" s="105"/>
      <c r="CT192" s="105"/>
      <c r="CU192" s="106"/>
      <c r="CV192" s="166" t="str">
        <f t="shared" si="139"/>
        <v/>
      </c>
      <c r="CX192" s="254"/>
      <c r="CY192" s="184" t="str">
        <f>IF(CZ192="","",COUNTA(CZ174:CZ192))</f>
        <v/>
      </c>
      <c r="CZ192" s="185" t="str">
        <f>$D$192</f>
        <v/>
      </c>
      <c r="DA192" s="104"/>
      <c r="DB192" s="105"/>
      <c r="DC192" s="105"/>
      <c r="DD192" s="106"/>
      <c r="DE192" s="104"/>
      <c r="DF192" s="105"/>
      <c r="DG192" s="105"/>
      <c r="DH192" s="106"/>
      <c r="DI192" s="104"/>
      <c r="DJ192" s="105"/>
      <c r="DK192" s="105"/>
      <c r="DL192" s="106"/>
      <c r="DM192" s="104"/>
      <c r="DN192" s="105"/>
      <c r="DO192" s="105"/>
      <c r="DP192" s="106"/>
      <c r="DQ192" s="104"/>
      <c r="DR192" s="105"/>
      <c r="DS192" s="105"/>
      <c r="DT192" s="106"/>
      <c r="DU192" s="184" t="str">
        <f t="shared" si="140"/>
        <v/>
      </c>
      <c r="DV192" s="82" t="str">
        <f>IF(初期設定!R26="","",初期設定!$Q$5&amp;正答数入力!CY192&amp;正答数入力!CZ192)</f>
        <v/>
      </c>
    </row>
    <row r="193" spans="2:126" x14ac:dyDescent="0.15">
      <c r="B193" s="302"/>
      <c r="C193" s="114" t="str">
        <f>IF(D193="","",COUNTA(D174:D193))</f>
        <v/>
      </c>
      <c r="D193" s="115" t="str">
        <f>IF(初期設定!R27="","",初期設定!R27)</f>
        <v/>
      </c>
      <c r="E193" s="107"/>
      <c r="F193" s="108"/>
      <c r="G193" s="108"/>
      <c r="H193" s="109"/>
      <c r="I193" s="107"/>
      <c r="J193" s="108"/>
      <c r="K193" s="108"/>
      <c r="L193" s="109"/>
      <c r="M193" s="107"/>
      <c r="N193" s="108"/>
      <c r="O193" s="108"/>
      <c r="P193" s="109"/>
      <c r="Q193" s="107"/>
      <c r="R193" s="108"/>
      <c r="S193" s="108"/>
      <c r="T193" s="109"/>
      <c r="U193" s="107"/>
      <c r="V193" s="108"/>
      <c r="W193" s="108"/>
      <c r="X193" s="109"/>
      <c r="Y193" s="114" t="str">
        <f t="shared" si="136"/>
        <v/>
      </c>
      <c r="Z193" s="51"/>
      <c r="AA193" s="257"/>
      <c r="AB193" s="132" t="str">
        <f>IF(AC193="","",COUNTA(AC174:AC193))</f>
        <v/>
      </c>
      <c r="AC193" s="133" t="str">
        <f>$D$193</f>
        <v/>
      </c>
      <c r="AD193" s="107"/>
      <c r="AE193" s="108"/>
      <c r="AF193" s="108"/>
      <c r="AG193" s="109"/>
      <c r="AH193" s="107"/>
      <c r="AI193" s="108"/>
      <c r="AJ193" s="108"/>
      <c r="AK193" s="109"/>
      <c r="AL193" s="107"/>
      <c r="AM193" s="108"/>
      <c r="AN193" s="108"/>
      <c r="AO193" s="109"/>
      <c r="AP193" s="107"/>
      <c r="AQ193" s="108"/>
      <c r="AR193" s="108"/>
      <c r="AS193" s="109"/>
      <c r="AT193" s="107"/>
      <c r="AU193" s="108"/>
      <c r="AV193" s="108"/>
      <c r="AW193" s="109"/>
      <c r="AX193" s="132" t="str">
        <f t="shared" si="137"/>
        <v/>
      </c>
      <c r="AZ193" s="260"/>
      <c r="BA193" s="150" t="str">
        <f>IF(BB193="","",COUNTA(BB174:BB193))</f>
        <v/>
      </c>
      <c r="BB193" s="151" t="str">
        <f>$D$193</f>
        <v/>
      </c>
      <c r="BC193" s="107"/>
      <c r="BD193" s="108"/>
      <c r="BE193" s="108"/>
      <c r="BF193" s="109"/>
      <c r="BG193" s="107"/>
      <c r="BH193" s="108"/>
      <c r="BI193" s="108"/>
      <c r="BJ193" s="109"/>
      <c r="BK193" s="107"/>
      <c r="BL193" s="108"/>
      <c r="BM193" s="108"/>
      <c r="BN193" s="109"/>
      <c r="BO193" s="107"/>
      <c r="BP193" s="108"/>
      <c r="BQ193" s="108"/>
      <c r="BR193" s="109"/>
      <c r="BS193" s="107"/>
      <c r="BT193" s="108"/>
      <c r="BU193" s="108"/>
      <c r="BV193" s="109"/>
      <c r="BW193" s="150" t="str">
        <f t="shared" si="138"/>
        <v/>
      </c>
      <c r="BY193" s="236"/>
      <c r="BZ193" s="168" t="str">
        <f>IF(CA193="","",COUNTA(CA174:CA193))</f>
        <v/>
      </c>
      <c r="CA193" s="169" t="str">
        <f>$D$193</f>
        <v/>
      </c>
      <c r="CB193" s="107"/>
      <c r="CC193" s="108"/>
      <c r="CD193" s="108"/>
      <c r="CE193" s="109"/>
      <c r="CF193" s="107"/>
      <c r="CG193" s="108"/>
      <c r="CH193" s="108"/>
      <c r="CI193" s="109"/>
      <c r="CJ193" s="107"/>
      <c r="CK193" s="108"/>
      <c r="CL193" s="108"/>
      <c r="CM193" s="109"/>
      <c r="CN193" s="107"/>
      <c r="CO193" s="108"/>
      <c r="CP193" s="108"/>
      <c r="CQ193" s="109"/>
      <c r="CR193" s="107"/>
      <c r="CS193" s="108"/>
      <c r="CT193" s="108"/>
      <c r="CU193" s="109"/>
      <c r="CV193" s="168" t="str">
        <f t="shared" si="139"/>
        <v/>
      </c>
      <c r="CX193" s="254"/>
      <c r="CY193" s="186" t="str">
        <f>IF(CZ193="","",COUNTA(CZ174:CZ193))</f>
        <v/>
      </c>
      <c r="CZ193" s="187" t="str">
        <f>$D$193</f>
        <v/>
      </c>
      <c r="DA193" s="107"/>
      <c r="DB193" s="108"/>
      <c r="DC193" s="108"/>
      <c r="DD193" s="109"/>
      <c r="DE193" s="107"/>
      <c r="DF193" s="108"/>
      <c r="DG193" s="108"/>
      <c r="DH193" s="109"/>
      <c r="DI193" s="107"/>
      <c r="DJ193" s="108"/>
      <c r="DK193" s="108"/>
      <c r="DL193" s="109"/>
      <c r="DM193" s="107"/>
      <c r="DN193" s="108"/>
      <c r="DO193" s="108"/>
      <c r="DP193" s="109"/>
      <c r="DQ193" s="107"/>
      <c r="DR193" s="108"/>
      <c r="DS193" s="108"/>
      <c r="DT193" s="109"/>
      <c r="DU193" s="186" t="str">
        <f t="shared" si="140"/>
        <v/>
      </c>
      <c r="DV193" s="82" t="str">
        <f>IF(初期設定!R27="","",初期設定!$Q$5&amp;正答数入力!CY193&amp;正答数入力!CZ193)</f>
        <v/>
      </c>
    </row>
    <row r="194" spans="2:126" x14ac:dyDescent="0.15">
      <c r="B194" s="302"/>
      <c r="C194" s="110" t="str">
        <f>IF(D194="","",COUNTA(D174:D194))</f>
        <v/>
      </c>
      <c r="D194" s="111" t="str">
        <f>IF(初期設定!R28="","",初期設定!R28)</f>
        <v/>
      </c>
      <c r="E194" s="101"/>
      <c r="F194" s="102"/>
      <c r="G194" s="102"/>
      <c r="H194" s="103"/>
      <c r="I194" s="101"/>
      <c r="J194" s="102"/>
      <c r="K194" s="102"/>
      <c r="L194" s="103"/>
      <c r="M194" s="101"/>
      <c r="N194" s="102"/>
      <c r="O194" s="102"/>
      <c r="P194" s="103"/>
      <c r="Q194" s="101"/>
      <c r="R194" s="102"/>
      <c r="S194" s="102"/>
      <c r="T194" s="103"/>
      <c r="U194" s="101"/>
      <c r="V194" s="102"/>
      <c r="W194" s="102"/>
      <c r="X194" s="103"/>
      <c r="Y194" s="110" t="str">
        <f t="shared" si="136"/>
        <v/>
      </c>
      <c r="Z194" s="51"/>
      <c r="AA194" s="257"/>
      <c r="AB194" s="128" t="str">
        <f>IF(AC194="","",COUNTA(AC174:AC194))</f>
        <v/>
      </c>
      <c r="AC194" s="129" t="str">
        <f>$D$194</f>
        <v/>
      </c>
      <c r="AD194" s="101"/>
      <c r="AE194" s="102"/>
      <c r="AF194" s="102"/>
      <c r="AG194" s="103"/>
      <c r="AH194" s="101"/>
      <c r="AI194" s="102"/>
      <c r="AJ194" s="102"/>
      <c r="AK194" s="103"/>
      <c r="AL194" s="101"/>
      <c r="AM194" s="102"/>
      <c r="AN194" s="102"/>
      <c r="AO194" s="103"/>
      <c r="AP194" s="101"/>
      <c r="AQ194" s="102"/>
      <c r="AR194" s="102"/>
      <c r="AS194" s="103"/>
      <c r="AT194" s="101"/>
      <c r="AU194" s="102"/>
      <c r="AV194" s="102"/>
      <c r="AW194" s="103"/>
      <c r="AX194" s="128" t="str">
        <f t="shared" si="137"/>
        <v/>
      </c>
      <c r="AZ194" s="260"/>
      <c r="BA194" s="146" t="str">
        <f>IF(BB194="","",COUNTA(BB174:BB194))</f>
        <v/>
      </c>
      <c r="BB194" s="147" t="str">
        <f>$D$194</f>
        <v/>
      </c>
      <c r="BC194" s="101"/>
      <c r="BD194" s="102"/>
      <c r="BE194" s="102"/>
      <c r="BF194" s="103"/>
      <c r="BG194" s="101"/>
      <c r="BH194" s="102"/>
      <c r="BI194" s="102"/>
      <c r="BJ194" s="103"/>
      <c r="BK194" s="101"/>
      <c r="BL194" s="102"/>
      <c r="BM194" s="102"/>
      <c r="BN194" s="103"/>
      <c r="BO194" s="101"/>
      <c r="BP194" s="102"/>
      <c r="BQ194" s="102"/>
      <c r="BR194" s="103"/>
      <c r="BS194" s="101"/>
      <c r="BT194" s="102"/>
      <c r="BU194" s="102"/>
      <c r="BV194" s="103"/>
      <c r="BW194" s="146" t="str">
        <f t="shared" si="138"/>
        <v/>
      </c>
      <c r="BY194" s="236"/>
      <c r="BZ194" s="164" t="str">
        <f>IF(CA194="","",COUNTA(CA174:CA194))</f>
        <v/>
      </c>
      <c r="CA194" s="165" t="str">
        <f>$D$194</f>
        <v/>
      </c>
      <c r="CB194" s="101"/>
      <c r="CC194" s="102"/>
      <c r="CD194" s="102"/>
      <c r="CE194" s="103"/>
      <c r="CF194" s="101"/>
      <c r="CG194" s="102"/>
      <c r="CH194" s="102"/>
      <c r="CI194" s="103"/>
      <c r="CJ194" s="101"/>
      <c r="CK194" s="102"/>
      <c r="CL194" s="102"/>
      <c r="CM194" s="103"/>
      <c r="CN194" s="101"/>
      <c r="CO194" s="102"/>
      <c r="CP194" s="102"/>
      <c r="CQ194" s="103"/>
      <c r="CR194" s="101"/>
      <c r="CS194" s="102"/>
      <c r="CT194" s="102"/>
      <c r="CU194" s="103"/>
      <c r="CV194" s="164" t="str">
        <f t="shared" si="139"/>
        <v/>
      </c>
      <c r="CX194" s="254"/>
      <c r="CY194" s="182" t="str">
        <f>IF(CZ194="","",COUNTA(CZ174:CZ194))</f>
        <v/>
      </c>
      <c r="CZ194" s="183" t="str">
        <f>$D$194</f>
        <v/>
      </c>
      <c r="DA194" s="101"/>
      <c r="DB194" s="102"/>
      <c r="DC194" s="102"/>
      <c r="DD194" s="103"/>
      <c r="DE194" s="101"/>
      <c r="DF194" s="102"/>
      <c r="DG194" s="102"/>
      <c r="DH194" s="103"/>
      <c r="DI194" s="101"/>
      <c r="DJ194" s="102"/>
      <c r="DK194" s="102"/>
      <c r="DL194" s="103"/>
      <c r="DM194" s="101"/>
      <c r="DN194" s="102"/>
      <c r="DO194" s="102"/>
      <c r="DP194" s="103"/>
      <c r="DQ194" s="101"/>
      <c r="DR194" s="102"/>
      <c r="DS194" s="102"/>
      <c r="DT194" s="103"/>
      <c r="DU194" s="182" t="str">
        <f t="shared" si="140"/>
        <v/>
      </c>
      <c r="DV194" s="82" t="str">
        <f>IF(初期設定!R28="","",初期設定!$Q$5&amp;正答数入力!CY194&amp;正答数入力!CZ194)</f>
        <v/>
      </c>
    </row>
    <row r="195" spans="2:126" x14ac:dyDescent="0.15">
      <c r="B195" s="302"/>
      <c r="C195" s="112" t="str">
        <f>IF(D195="","",COUNTA(D174:D195))</f>
        <v/>
      </c>
      <c r="D195" s="113" t="str">
        <f>IF(初期設定!R29="","",初期設定!R29)</f>
        <v/>
      </c>
      <c r="E195" s="104"/>
      <c r="F195" s="105"/>
      <c r="G195" s="105"/>
      <c r="H195" s="106"/>
      <c r="I195" s="104"/>
      <c r="J195" s="105"/>
      <c r="K195" s="105"/>
      <c r="L195" s="106"/>
      <c r="M195" s="104"/>
      <c r="N195" s="105"/>
      <c r="O195" s="105"/>
      <c r="P195" s="106"/>
      <c r="Q195" s="104"/>
      <c r="R195" s="105"/>
      <c r="S195" s="105"/>
      <c r="T195" s="106"/>
      <c r="U195" s="104"/>
      <c r="V195" s="105"/>
      <c r="W195" s="105"/>
      <c r="X195" s="106"/>
      <c r="Y195" s="112" t="str">
        <f t="shared" si="136"/>
        <v/>
      </c>
      <c r="Z195" s="51"/>
      <c r="AA195" s="257"/>
      <c r="AB195" s="130" t="str">
        <f>IF(AC195="","",COUNTA(AC174:AC195))</f>
        <v/>
      </c>
      <c r="AC195" s="131" t="str">
        <f>$D$195</f>
        <v/>
      </c>
      <c r="AD195" s="104"/>
      <c r="AE195" s="105"/>
      <c r="AF195" s="105"/>
      <c r="AG195" s="106"/>
      <c r="AH195" s="104"/>
      <c r="AI195" s="105"/>
      <c r="AJ195" s="105"/>
      <c r="AK195" s="106"/>
      <c r="AL195" s="104"/>
      <c r="AM195" s="105"/>
      <c r="AN195" s="105"/>
      <c r="AO195" s="106"/>
      <c r="AP195" s="104"/>
      <c r="AQ195" s="105"/>
      <c r="AR195" s="105"/>
      <c r="AS195" s="106"/>
      <c r="AT195" s="104"/>
      <c r="AU195" s="105"/>
      <c r="AV195" s="105"/>
      <c r="AW195" s="106"/>
      <c r="AX195" s="130" t="str">
        <f t="shared" si="137"/>
        <v/>
      </c>
      <c r="AZ195" s="260"/>
      <c r="BA195" s="148" t="str">
        <f>IF(BB195="","",COUNTA(BB174:BB195))</f>
        <v/>
      </c>
      <c r="BB195" s="149" t="str">
        <f>$D$195</f>
        <v/>
      </c>
      <c r="BC195" s="104"/>
      <c r="BD195" s="105"/>
      <c r="BE195" s="105"/>
      <c r="BF195" s="106"/>
      <c r="BG195" s="104"/>
      <c r="BH195" s="105"/>
      <c r="BI195" s="105"/>
      <c r="BJ195" s="106"/>
      <c r="BK195" s="104"/>
      <c r="BL195" s="105"/>
      <c r="BM195" s="105"/>
      <c r="BN195" s="106"/>
      <c r="BO195" s="104"/>
      <c r="BP195" s="105"/>
      <c r="BQ195" s="105"/>
      <c r="BR195" s="106"/>
      <c r="BS195" s="104"/>
      <c r="BT195" s="105"/>
      <c r="BU195" s="105"/>
      <c r="BV195" s="106"/>
      <c r="BW195" s="148" t="str">
        <f t="shared" si="138"/>
        <v/>
      </c>
      <c r="BY195" s="236"/>
      <c r="BZ195" s="166" t="str">
        <f>IF(CA195="","",COUNTA(CA174:CA195))</f>
        <v/>
      </c>
      <c r="CA195" s="167" t="str">
        <f>$D$195</f>
        <v/>
      </c>
      <c r="CB195" s="104"/>
      <c r="CC195" s="105"/>
      <c r="CD195" s="105"/>
      <c r="CE195" s="106"/>
      <c r="CF195" s="104"/>
      <c r="CG195" s="105"/>
      <c r="CH195" s="105"/>
      <c r="CI195" s="106"/>
      <c r="CJ195" s="104"/>
      <c r="CK195" s="105"/>
      <c r="CL195" s="105"/>
      <c r="CM195" s="106"/>
      <c r="CN195" s="104"/>
      <c r="CO195" s="105"/>
      <c r="CP195" s="105"/>
      <c r="CQ195" s="106"/>
      <c r="CR195" s="104"/>
      <c r="CS195" s="105"/>
      <c r="CT195" s="105"/>
      <c r="CU195" s="106"/>
      <c r="CV195" s="166" t="str">
        <f t="shared" si="139"/>
        <v/>
      </c>
      <c r="CX195" s="254"/>
      <c r="CY195" s="184" t="str">
        <f>IF(CZ195="","",COUNTA(CZ174:CZ195))</f>
        <v/>
      </c>
      <c r="CZ195" s="185" t="str">
        <f>$D$195</f>
        <v/>
      </c>
      <c r="DA195" s="104"/>
      <c r="DB195" s="105"/>
      <c r="DC195" s="105"/>
      <c r="DD195" s="106"/>
      <c r="DE195" s="104"/>
      <c r="DF195" s="105"/>
      <c r="DG195" s="105"/>
      <c r="DH195" s="106"/>
      <c r="DI195" s="104"/>
      <c r="DJ195" s="105"/>
      <c r="DK195" s="105"/>
      <c r="DL195" s="106"/>
      <c r="DM195" s="104"/>
      <c r="DN195" s="105"/>
      <c r="DO195" s="105"/>
      <c r="DP195" s="106"/>
      <c r="DQ195" s="104"/>
      <c r="DR195" s="105"/>
      <c r="DS195" s="105"/>
      <c r="DT195" s="106"/>
      <c r="DU195" s="184" t="str">
        <f t="shared" si="140"/>
        <v/>
      </c>
      <c r="DV195" s="82" t="str">
        <f>IF(初期設定!R29="","",初期設定!$Q$5&amp;正答数入力!CY195&amp;正答数入力!CZ195)</f>
        <v/>
      </c>
    </row>
    <row r="196" spans="2:126" x14ac:dyDescent="0.15">
      <c r="B196" s="302"/>
      <c r="C196" s="112" t="str">
        <f>IF(D196="","",COUNTA(D174:D196))</f>
        <v/>
      </c>
      <c r="D196" s="113" t="str">
        <f>IF(初期設定!R30="","",初期設定!R30)</f>
        <v/>
      </c>
      <c r="E196" s="104"/>
      <c r="F196" s="105"/>
      <c r="G196" s="105"/>
      <c r="H196" s="106"/>
      <c r="I196" s="104"/>
      <c r="J196" s="105"/>
      <c r="K196" s="105"/>
      <c r="L196" s="106"/>
      <c r="M196" s="104"/>
      <c r="N196" s="105"/>
      <c r="O196" s="105"/>
      <c r="P196" s="106"/>
      <c r="Q196" s="104"/>
      <c r="R196" s="105"/>
      <c r="S196" s="105"/>
      <c r="T196" s="106"/>
      <c r="U196" s="104"/>
      <c r="V196" s="105"/>
      <c r="W196" s="105"/>
      <c r="X196" s="106"/>
      <c r="Y196" s="112" t="str">
        <f t="shared" si="136"/>
        <v/>
      </c>
      <c r="Z196" s="51"/>
      <c r="AA196" s="257"/>
      <c r="AB196" s="130" t="str">
        <f>IF(AC196="","",COUNTA(AC174:AC196))</f>
        <v/>
      </c>
      <c r="AC196" s="131" t="str">
        <f>$D$196</f>
        <v/>
      </c>
      <c r="AD196" s="104"/>
      <c r="AE196" s="105"/>
      <c r="AF196" s="105"/>
      <c r="AG196" s="106"/>
      <c r="AH196" s="104"/>
      <c r="AI196" s="105"/>
      <c r="AJ196" s="105"/>
      <c r="AK196" s="106"/>
      <c r="AL196" s="104"/>
      <c r="AM196" s="105"/>
      <c r="AN196" s="105"/>
      <c r="AO196" s="106"/>
      <c r="AP196" s="104"/>
      <c r="AQ196" s="105"/>
      <c r="AR196" s="105"/>
      <c r="AS196" s="106"/>
      <c r="AT196" s="104"/>
      <c r="AU196" s="105"/>
      <c r="AV196" s="105"/>
      <c r="AW196" s="106"/>
      <c r="AX196" s="130" t="str">
        <f t="shared" si="137"/>
        <v/>
      </c>
      <c r="AZ196" s="260"/>
      <c r="BA196" s="148" t="str">
        <f>IF(BB196="","",COUNTA(BB174:BB196))</f>
        <v/>
      </c>
      <c r="BB196" s="149" t="str">
        <f>$D$196</f>
        <v/>
      </c>
      <c r="BC196" s="104"/>
      <c r="BD196" s="105"/>
      <c r="BE196" s="105"/>
      <c r="BF196" s="106"/>
      <c r="BG196" s="104"/>
      <c r="BH196" s="105"/>
      <c r="BI196" s="105"/>
      <c r="BJ196" s="106"/>
      <c r="BK196" s="104"/>
      <c r="BL196" s="105"/>
      <c r="BM196" s="105"/>
      <c r="BN196" s="106"/>
      <c r="BO196" s="104"/>
      <c r="BP196" s="105"/>
      <c r="BQ196" s="105"/>
      <c r="BR196" s="106"/>
      <c r="BS196" s="104"/>
      <c r="BT196" s="105"/>
      <c r="BU196" s="105"/>
      <c r="BV196" s="106"/>
      <c r="BW196" s="148" t="str">
        <f t="shared" si="138"/>
        <v/>
      </c>
      <c r="BY196" s="236"/>
      <c r="BZ196" s="166" t="str">
        <f>IF(CA196="","",COUNTA(CA174:CA196))</f>
        <v/>
      </c>
      <c r="CA196" s="167" t="str">
        <f>$D$196</f>
        <v/>
      </c>
      <c r="CB196" s="104"/>
      <c r="CC196" s="105"/>
      <c r="CD196" s="105"/>
      <c r="CE196" s="106"/>
      <c r="CF196" s="104"/>
      <c r="CG196" s="105"/>
      <c r="CH196" s="105"/>
      <c r="CI196" s="106"/>
      <c r="CJ196" s="104"/>
      <c r="CK196" s="105"/>
      <c r="CL196" s="105"/>
      <c r="CM196" s="106"/>
      <c r="CN196" s="104"/>
      <c r="CO196" s="105"/>
      <c r="CP196" s="105"/>
      <c r="CQ196" s="106"/>
      <c r="CR196" s="104"/>
      <c r="CS196" s="105"/>
      <c r="CT196" s="105"/>
      <c r="CU196" s="106"/>
      <c r="CV196" s="166" t="str">
        <f t="shared" si="139"/>
        <v/>
      </c>
      <c r="CX196" s="254"/>
      <c r="CY196" s="184" t="str">
        <f>IF(CZ196="","",COUNTA(CZ174:CZ196))</f>
        <v/>
      </c>
      <c r="CZ196" s="185" t="str">
        <f>$D$196</f>
        <v/>
      </c>
      <c r="DA196" s="104"/>
      <c r="DB196" s="105"/>
      <c r="DC196" s="105"/>
      <c r="DD196" s="106"/>
      <c r="DE196" s="104"/>
      <c r="DF196" s="105"/>
      <c r="DG196" s="105"/>
      <c r="DH196" s="106"/>
      <c r="DI196" s="104"/>
      <c r="DJ196" s="105"/>
      <c r="DK196" s="105"/>
      <c r="DL196" s="106"/>
      <c r="DM196" s="104"/>
      <c r="DN196" s="105"/>
      <c r="DO196" s="105"/>
      <c r="DP196" s="106"/>
      <c r="DQ196" s="104"/>
      <c r="DR196" s="105"/>
      <c r="DS196" s="105"/>
      <c r="DT196" s="106"/>
      <c r="DU196" s="184" t="str">
        <f t="shared" si="140"/>
        <v/>
      </c>
      <c r="DV196" s="82" t="str">
        <f>IF(初期設定!R30="","",初期設定!$Q$5&amp;正答数入力!CY196&amp;正答数入力!CZ196)</f>
        <v/>
      </c>
    </row>
    <row r="197" spans="2:126" x14ac:dyDescent="0.15">
      <c r="B197" s="302"/>
      <c r="C197" s="112" t="str">
        <f>IF(D197="","",COUNTA(D174:D197))</f>
        <v/>
      </c>
      <c r="D197" s="113" t="str">
        <f>IF(初期設定!R31="","",初期設定!R31)</f>
        <v/>
      </c>
      <c r="E197" s="104"/>
      <c r="F197" s="105"/>
      <c r="G197" s="105"/>
      <c r="H197" s="106"/>
      <c r="I197" s="104"/>
      <c r="J197" s="105"/>
      <c r="K197" s="105"/>
      <c r="L197" s="106"/>
      <c r="M197" s="104"/>
      <c r="N197" s="105"/>
      <c r="O197" s="105"/>
      <c r="P197" s="106"/>
      <c r="Q197" s="104"/>
      <c r="R197" s="105"/>
      <c r="S197" s="105"/>
      <c r="T197" s="106"/>
      <c r="U197" s="104"/>
      <c r="V197" s="105"/>
      <c r="W197" s="105"/>
      <c r="X197" s="106"/>
      <c r="Y197" s="112" t="str">
        <f t="shared" si="136"/>
        <v/>
      </c>
      <c r="Z197" s="51"/>
      <c r="AA197" s="257"/>
      <c r="AB197" s="130" t="str">
        <f>IF(AC197="","",COUNTA(AC174:AC197))</f>
        <v/>
      </c>
      <c r="AC197" s="131" t="str">
        <f>$D$197</f>
        <v/>
      </c>
      <c r="AD197" s="104"/>
      <c r="AE197" s="105"/>
      <c r="AF197" s="105"/>
      <c r="AG197" s="106"/>
      <c r="AH197" s="104"/>
      <c r="AI197" s="105"/>
      <c r="AJ197" s="105"/>
      <c r="AK197" s="106"/>
      <c r="AL197" s="104"/>
      <c r="AM197" s="105"/>
      <c r="AN197" s="105"/>
      <c r="AO197" s="106"/>
      <c r="AP197" s="104"/>
      <c r="AQ197" s="105"/>
      <c r="AR197" s="105"/>
      <c r="AS197" s="106"/>
      <c r="AT197" s="104"/>
      <c r="AU197" s="105"/>
      <c r="AV197" s="105"/>
      <c r="AW197" s="106"/>
      <c r="AX197" s="130" t="str">
        <f t="shared" si="137"/>
        <v/>
      </c>
      <c r="AZ197" s="260"/>
      <c r="BA197" s="148" t="str">
        <f>IF(BB197="","",COUNTA(BB174:BB197))</f>
        <v/>
      </c>
      <c r="BB197" s="149" t="str">
        <f>$D$197</f>
        <v/>
      </c>
      <c r="BC197" s="104"/>
      <c r="BD197" s="105"/>
      <c r="BE197" s="105"/>
      <c r="BF197" s="106"/>
      <c r="BG197" s="104"/>
      <c r="BH197" s="105"/>
      <c r="BI197" s="105"/>
      <c r="BJ197" s="106"/>
      <c r="BK197" s="104"/>
      <c r="BL197" s="105"/>
      <c r="BM197" s="105"/>
      <c r="BN197" s="106"/>
      <c r="BO197" s="104"/>
      <c r="BP197" s="105"/>
      <c r="BQ197" s="105"/>
      <c r="BR197" s="106"/>
      <c r="BS197" s="104"/>
      <c r="BT197" s="105"/>
      <c r="BU197" s="105"/>
      <c r="BV197" s="106"/>
      <c r="BW197" s="148" t="str">
        <f t="shared" si="138"/>
        <v/>
      </c>
      <c r="BY197" s="236"/>
      <c r="BZ197" s="166" t="str">
        <f>IF(CA197="","",COUNTA(CA174:CA197))</f>
        <v/>
      </c>
      <c r="CA197" s="167" t="str">
        <f>$D$197</f>
        <v/>
      </c>
      <c r="CB197" s="104"/>
      <c r="CC197" s="105"/>
      <c r="CD197" s="105"/>
      <c r="CE197" s="106"/>
      <c r="CF197" s="104"/>
      <c r="CG197" s="105"/>
      <c r="CH197" s="105"/>
      <c r="CI197" s="106"/>
      <c r="CJ197" s="104"/>
      <c r="CK197" s="105"/>
      <c r="CL197" s="105"/>
      <c r="CM197" s="106"/>
      <c r="CN197" s="104"/>
      <c r="CO197" s="105"/>
      <c r="CP197" s="105"/>
      <c r="CQ197" s="106"/>
      <c r="CR197" s="104"/>
      <c r="CS197" s="105"/>
      <c r="CT197" s="105"/>
      <c r="CU197" s="106"/>
      <c r="CV197" s="166" t="str">
        <f t="shared" si="139"/>
        <v/>
      </c>
      <c r="CX197" s="254"/>
      <c r="CY197" s="184" t="str">
        <f>IF(CZ197="","",COUNTA(CZ174:CZ197))</f>
        <v/>
      </c>
      <c r="CZ197" s="185" t="str">
        <f>$D$197</f>
        <v/>
      </c>
      <c r="DA197" s="104"/>
      <c r="DB197" s="105"/>
      <c r="DC197" s="105"/>
      <c r="DD197" s="106"/>
      <c r="DE197" s="104"/>
      <c r="DF197" s="105"/>
      <c r="DG197" s="105"/>
      <c r="DH197" s="106"/>
      <c r="DI197" s="104"/>
      <c r="DJ197" s="105"/>
      <c r="DK197" s="105"/>
      <c r="DL197" s="106"/>
      <c r="DM197" s="104"/>
      <c r="DN197" s="105"/>
      <c r="DO197" s="105"/>
      <c r="DP197" s="106"/>
      <c r="DQ197" s="104"/>
      <c r="DR197" s="105"/>
      <c r="DS197" s="105"/>
      <c r="DT197" s="106"/>
      <c r="DU197" s="184" t="str">
        <f t="shared" si="140"/>
        <v/>
      </c>
      <c r="DV197" s="82" t="str">
        <f>IF(初期設定!R31="","",初期設定!$Q$5&amp;正答数入力!CY197&amp;正答数入力!CZ197)</f>
        <v/>
      </c>
    </row>
    <row r="198" spans="2:126" x14ac:dyDescent="0.15">
      <c r="B198" s="302"/>
      <c r="C198" s="112" t="str">
        <f>IF(D198="","",COUNTA(D174:D198))</f>
        <v/>
      </c>
      <c r="D198" s="113" t="str">
        <f>IF(初期設定!R32="","",初期設定!R32)</f>
        <v/>
      </c>
      <c r="E198" s="104"/>
      <c r="F198" s="105"/>
      <c r="G198" s="105"/>
      <c r="H198" s="106"/>
      <c r="I198" s="104"/>
      <c r="J198" s="105"/>
      <c r="K198" s="105"/>
      <c r="L198" s="106"/>
      <c r="M198" s="104"/>
      <c r="N198" s="105"/>
      <c r="O198" s="105"/>
      <c r="P198" s="106"/>
      <c r="Q198" s="104"/>
      <c r="R198" s="105"/>
      <c r="S198" s="105"/>
      <c r="T198" s="106"/>
      <c r="U198" s="104"/>
      <c r="V198" s="105"/>
      <c r="W198" s="105"/>
      <c r="X198" s="106"/>
      <c r="Y198" s="112" t="str">
        <f t="shared" si="136"/>
        <v/>
      </c>
      <c r="Z198" s="51"/>
      <c r="AA198" s="257"/>
      <c r="AB198" s="130" t="str">
        <f>IF(AC198="","",COUNTA(AC174:AC198))</f>
        <v/>
      </c>
      <c r="AC198" s="131" t="str">
        <f>$D$198</f>
        <v/>
      </c>
      <c r="AD198" s="104"/>
      <c r="AE198" s="105"/>
      <c r="AF198" s="105"/>
      <c r="AG198" s="106"/>
      <c r="AH198" s="104"/>
      <c r="AI198" s="105"/>
      <c r="AJ198" s="105"/>
      <c r="AK198" s="106"/>
      <c r="AL198" s="104"/>
      <c r="AM198" s="105"/>
      <c r="AN198" s="105"/>
      <c r="AO198" s="106"/>
      <c r="AP198" s="104"/>
      <c r="AQ198" s="105"/>
      <c r="AR198" s="105"/>
      <c r="AS198" s="106"/>
      <c r="AT198" s="104"/>
      <c r="AU198" s="105"/>
      <c r="AV198" s="105"/>
      <c r="AW198" s="106"/>
      <c r="AX198" s="130" t="str">
        <f t="shared" si="137"/>
        <v/>
      </c>
      <c r="AZ198" s="260"/>
      <c r="BA198" s="148" t="str">
        <f>IF(BB198="","",COUNTA(BB174:BB198))</f>
        <v/>
      </c>
      <c r="BB198" s="149" t="str">
        <f>$D$198</f>
        <v/>
      </c>
      <c r="BC198" s="104"/>
      <c r="BD198" s="105"/>
      <c r="BE198" s="105"/>
      <c r="BF198" s="106"/>
      <c r="BG198" s="104"/>
      <c r="BH198" s="105"/>
      <c r="BI198" s="105"/>
      <c r="BJ198" s="106"/>
      <c r="BK198" s="104"/>
      <c r="BL198" s="105"/>
      <c r="BM198" s="105"/>
      <c r="BN198" s="106"/>
      <c r="BO198" s="104"/>
      <c r="BP198" s="105"/>
      <c r="BQ198" s="105"/>
      <c r="BR198" s="106"/>
      <c r="BS198" s="104"/>
      <c r="BT198" s="105"/>
      <c r="BU198" s="105"/>
      <c r="BV198" s="106"/>
      <c r="BW198" s="148" t="str">
        <f t="shared" si="138"/>
        <v/>
      </c>
      <c r="BY198" s="236"/>
      <c r="BZ198" s="166" t="str">
        <f>IF(CA198="","",COUNTA(CA174:CA198))</f>
        <v/>
      </c>
      <c r="CA198" s="167" t="str">
        <f>$D$198</f>
        <v/>
      </c>
      <c r="CB198" s="104"/>
      <c r="CC198" s="105"/>
      <c r="CD198" s="105"/>
      <c r="CE198" s="106"/>
      <c r="CF198" s="104"/>
      <c r="CG198" s="105"/>
      <c r="CH198" s="105"/>
      <c r="CI198" s="106"/>
      <c r="CJ198" s="104"/>
      <c r="CK198" s="105"/>
      <c r="CL198" s="105"/>
      <c r="CM198" s="106"/>
      <c r="CN198" s="104"/>
      <c r="CO198" s="105"/>
      <c r="CP198" s="105"/>
      <c r="CQ198" s="106"/>
      <c r="CR198" s="104"/>
      <c r="CS198" s="105"/>
      <c r="CT198" s="105"/>
      <c r="CU198" s="106"/>
      <c r="CV198" s="166" t="str">
        <f t="shared" si="139"/>
        <v/>
      </c>
      <c r="CX198" s="254"/>
      <c r="CY198" s="184" t="str">
        <f>IF(CZ198="","",COUNTA(CZ174:CZ198))</f>
        <v/>
      </c>
      <c r="CZ198" s="185" t="str">
        <f>$D$198</f>
        <v/>
      </c>
      <c r="DA198" s="104"/>
      <c r="DB198" s="105"/>
      <c r="DC198" s="105"/>
      <c r="DD198" s="106"/>
      <c r="DE198" s="104"/>
      <c r="DF198" s="105"/>
      <c r="DG198" s="105"/>
      <c r="DH198" s="106"/>
      <c r="DI198" s="104"/>
      <c r="DJ198" s="105"/>
      <c r="DK198" s="105"/>
      <c r="DL198" s="106"/>
      <c r="DM198" s="104"/>
      <c r="DN198" s="105"/>
      <c r="DO198" s="105"/>
      <c r="DP198" s="106"/>
      <c r="DQ198" s="104"/>
      <c r="DR198" s="105"/>
      <c r="DS198" s="105"/>
      <c r="DT198" s="106"/>
      <c r="DU198" s="184" t="str">
        <f t="shared" si="140"/>
        <v/>
      </c>
      <c r="DV198" s="82" t="str">
        <f>IF(初期設定!R32="","",初期設定!$Q$5&amp;正答数入力!CY198&amp;正答数入力!CZ198)</f>
        <v/>
      </c>
    </row>
    <row r="199" spans="2:126" x14ac:dyDescent="0.15">
      <c r="B199" s="302"/>
      <c r="C199" s="112" t="str">
        <f>IF(D199="","",COUNTA(D174:D199))</f>
        <v/>
      </c>
      <c r="D199" s="113" t="str">
        <f>IF(初期設定!R33="","",初期設定!R33)</f>
        <v/>
      </c>
      <c r="E199" s="104"/>
      <c r="F199" s="105"/>
      <c r="G199" s="105"/>
      <c r="H199" s="106"/>
      <c r="I199" s="104"/>
      <c r="J199" s="105"/>
      <c r="K199" s="105"/>
      <c r="L199" s="106"/>
      <c r="M199" s="104"/>
      <c r="N199" s="105"/>
      <c r="O199" s="105"/>
      <c r="P199" s="106"/>
      <c r="Q199" s="104"/>
      <c r="R199" s="105"/>
      <c r="S199" s="105"/>
      <c r="T199" s="106"/>
      <c r="U199" s="104"/>
      <c r="V199" s="105"/>
      <c r="W199" s="105"/>
      <c r="X199" s="106"/>
      <c r="Y199" s="112" t="str">
        <f t="shared" si="136"/>
        <v/>
      </c>
      <c r="Z199" s="51"/>
      <c r="AA199" s="257"/>
      <c r="AB199" s="130" t="str">
        <f>IF(AC199="","",COUNTA(AC174:AC199))</f>
        <v/>
      </c>
      <c r="AC199" s="131" t="str">
        <f>$D$199</f>
        <v/>
      </c>
      <c r="AD199" s="104"/>
      <c r="AE199" s="105"/>
      <c r="AF199" s="105"/>
      <c r="AG199" s="106"/>
      <c r="AH199" s="104"/>
      <c r="AI199" s="105"/>
      <c r="AJ199" s="105"/>
      <c r="AK199" s="106"/>
      <c r="AL199" s="104"/>
      <c r="AM199" s="105"/>
      <c r="AN199" s="105"/>
      <c r="AO199" s="106"/>
      <c r="AP199" s="104"/>
      <c r="AQ199" s="105"/>
      <c r="AR199" s="105"/>
      <c r="AS199" s="106"/>
      <c r="AT199" s="104"/>
      <c r="AU199" s="105"/>
      <c r="AV199" s="105"/>
      <c r="AW199" s="106"/>
      <c r="AX199" s="130" t="str">
        <f t="shared" si="137"/>
        <v/>
      </c>
      <c r="AZ199" s="260"/>
      <c r="BA199" s="148" t="str">
        <f>IF(BB199="","",COUNTA(BB174:BB199))</f>
        <v/>
      </c>
      <c r="BB199" s="149" t="str">
        <f>$D$199</f>
        <v/>
      </c>
      <c r="BC199" s="104"/>
      <c r="BD199" s="105"/>
      <c r="BE199" s="105"/>
      <c r="BF199" s="106"/>
      <c r="BG199" s="104"/>
      <c r="BH199" s="105"/>
      <c r="BI199" s="105"/>
      <c r="BJ199" s="106"/>
      <c r="BK199" s="104"/>
      <c r="BL199" s="105"/>
      <c r="BM199" s="105"/>
      <c r="BN199" s="106"/>
      <c r="BO199" s="104"/>
      <c r="BP199" s="105"/>
      <c r="BQ199" s="105"/>
      <c r="BR199" s="106"/>
      <c r="BS199" s="104"/>
      <c r="BT199" s="105"/>
      <c r="BU199" s="105"/>
      <c r="BV199" s="106"/>
      <c r="BW199" s="148" t="str">
        <f t="shared" si="138"/>
        <v/>
      </c>
      <c r="BY199" s="236"/>
      <c r="BZ199" s="166" t="str">
        <f>IF(CA199="","",COUNTA(CA174:CA199))</f>
        <v/>
      </c>
      <c r="CA199" s="167" t="str">
        <f>$D$199</f>
        <v/>
      </c>
      <c r="CB199" s="104"/>
      <c r="CC199" s="105"/>
      <c r="CD199" s="105"/>
      <c r="CE199" s="106"/>
      <c r="CF199" s="104"/>
      <c r="CG199" s="105"/>
      <c r="CH199" s="105"/>
      <c r="CI199" s="106"/>
      <c r="CJ199" s="104"/>
      <c r="CK199" s="105"/>
      <c r="CL199" s="105"/>
      <c r="CM199" s="106"/>
      <c r="CN199" s="104"/>
      <c r="CO199" s="105"/>
      <c r="CP199" s="105"/>
      <c r="CQ199" s="106"/>
      <c r="CR199" s="104"/>
      <c r="CS199" s="105"/>
      <c r="CT199" s="105"/>
      <c r="CU199" s="106"/>
      <c r="CV199" s="166" t="str">
        <f t="shared" si="139"/>
        <v/>
      </c>
      <c r="CX199" s="254"/>
      <c r="CY199" s="184" t="str">
        <f>IF(CZ199="","",COUNTA(CZ174:CZ199))</f>
        <v/>
      </c>
      <c r="CZ199" s="185" t="str">
        <f>$D$199</f>
        <v/>
      </c>
      <c r="DA199" s="104"/>
      <c r="DB199" s="105"/>
      <c r="DC199" s="105"/>
      <c r="DD199" s="106"/>
      <c r="DE199" s="104"/>
      <c r="DF199" s="105"/>
      <c r="DG199" s="105"/>
      <c r="DH199" s="106"/>
      <c r="DI199" s="104"/>
      <c r="DJ199" s="105"/>
      <c r="DK199" s="105"/>
      <c r="DL199" s="106"/>
      <c r="DM199" s="104"/>
      <c r="DN199" s="105"/>
      <c r="DO199" s="105"/>
      <c r="DP199" s="106"/>
      <c r="DQ199" s="104"/>
      <c r="DR199" s="105"/>
      <c r="DS199" s="105"/>
      <c r="DT199" s="106"/>
      <c r="DU199" s="184" t="str">
        <f t="shared" si="140"/>
        <v/>
      </c>
      <c r="DV199" s="82" t="str">
        <f>IF(初期設定!R33="","",初期設定!$Q$5&amp;正答数入力!CY199&amp;正答数入力!CZ199)</f>
        <v/>
      </c>
    </row>
    <row r="200" spans="2:126" x14ac:dyDescent="0.15">
      <c r="B200" s="302"/>
      <c r="C200" s="112" t="str">
        <f>IF(D200="","",COUNTA(D174:D200))</f>
        <v/>
      </c>
      <c r="D200" s="113" t="str">
        <f>IF(初期設定!R34="","",初期設定!R34)</f>
        <v/>
      </c>
      <c r="E200" s="104"/>
      <c r="F200" s="105"/>
      <c r="G200" s="105"/>
      <c r="H200" s="106"/>
      <c r="I200" s="104"/>
      <c r="J200" s="105"/>
      <c r="K200" s="105"/>
      <c r="L200" s="106"/>
      <c r="M200" s="104"/>
      <c r="N200" s="105"/>
      <c r="O200" s="105"/>
      <c r="P200" s="106"/>
      <c r="Q200" s="104"/>
      <c r="R200" s="105"/>
      <c r="S200" s="105"/>
      <c r="T200" s="106"/>
      <c r="U200" s="104"/>
      <c r="V200" s="105"/>
      <c r="W200" s="105"/>
      <c r="X200" s="106"/>
      <c r="Y200" s="112" t="str">
        <f t="shared" si="136"/>
        <v/>
      </c>
      <c r="Z200" s="51"/>
      <c r="AA200" s="257"/>
      <c r="AB200" s="130" t="str">
        <f>IF(AC200="","",COUNTA(AC174:AC200))</f>
        <v/>
      </c>
      <c r="AC200" s="131" t="str">
        <f>$D$200</f>
        <v/>
      </c>
      <c r="AD200" s="104"/>
      <c r="AE200" s="105"/>
      <c r="AF200" s="105"/>
      <c r="AG200" s="106"/>
      <c r="AH200" s="104"/>
      <c r="AI200" s="105"/>
      <c r="AJ200" s="105"/>
      <c r="AK200" s="106"/>
      <c r="AL200" s="104"/>
      <c r="AM200" s="105"/>
      <c r="AN200" s="105"/>
      <c r="AO200" s="106"/>
      <c r="AP200" s="104"/>
      <c r="AQ200" s="105"/>
      <c r="AR200" s="105"/>
      <c r="AS200" s="106"/>
      <c r="AT200" s="104"/>
      <c r="AU200" s="105"/>
      <c r="AV200" s="105"/>
      <c r="AW200" s="106"/>
      <c r="AX200" s="130" t="str">
        <f t="shared" si="137"/>
        <v/>
      </c>
      <c r="AZ200" s="260"/>
      <c r="BA200" s="148" t="str">
        <f>IF(BB200="","",COUNTA(BB174:BB200))</f>
        <v/>
      </c>
      <c r="BB200" s="149" t="str">
        <f>$D$200</f>
        <v/>
      </c>
      <c r="BC200" s="104"/>
      <c r="BD200" s="105"/>
      <c r="BE200" s="105"/>
      <c r="BF200" s="106"/>
      <c r="BG200" s="104"/>
      <c r="BH200" s="105"/>
      <c r="BI200" s="105"/>
      <c r="BJ200" s="106"/>
      <c r="BK200" s="104"/>
      <c r="BL200" s="105"/>
      <c r="BM200" s="105"/>
      <c r="BN200" s="106"/>
      <c r="BO200" s="104"/>
      <c r="BP200" s="105"/>
      <c r="BQ200" s="105"/>
      <c r="BR200" s="106"/>
      <c r="BS200" s="104"/>
      <c r="BT200" s="105"/>
      <c r="BU200" s="105"/>
      <c r="BV200" s="106"/>
      <c r="BW200" s="148" t="str">
        <f t="shared" si="138"/>
        <v/>
      </c>
      <c r="BY200" s="236"/>
      <c r="BZ200" s="166" t="str">
        <f>IF(CA200="","",COUNTA(CA174:CA200))</f>
        <v/>
      </c>
      <c r="CA200" s="167" t="str">
        <f>$D$200</f>
        <v/>
      </c>
      <c r="CB200" s="104"/>
      <c r="CC200" s="105"/>
      <c r="CD200" s="105"/>
      <c r="CE200" s="106"/>
      <c r="CF200" s="104"/>
      <c r="CG200" s="105"/>
      <c r="CH200" s="105"/>
      <c r="CI200" s="106"/>
      <c r="CJ200" s="104"/>
      <c r="CK200" s="105"/>
      <c r="CL200" s="105"/>
      <c r="CM200" s="106"/>
      <c r="CN200" s="104"/>
      <c r="CO200" s="105"/>
      <c r="CP200" s="105"/>
      <c r="CQ200" s="106"/>
      <c r="CR200" s="104"/>
      <c r="CS200" s="105"/>
      <c r="CT200" s="105"/>
      <c r="CU200" s="106"/>
      <c r="CV200" s="166" t="str">
        <f t="shared" si="139"/>
        <v/>
      </c>
      <c r="CX200" s="254"/>
      <c r="CY200" s="184" t="str">
        <f>IF(CZ200="","",COUNTA(CZ174:CZ200))</f>
        <v/>
      </c>
      <c r="CZ200" s="185" t="str">
        <f>$D$200</f>
        <v/>
      </c>
      <c r="DA200" s="104"/>
      <c r="DB200" s="105"/>
      <c r="DC200" s="105"/>
      <c r="DD200" s="106"/>
      <c r="DE200" s="104"/>
      <c r="DF200" s="105"/>
      <c r="DG200" s="105"/>
      <c r="DH200" s="106"/>
      <c r="DI200" s="104"/>
      <c r="DJ200" s="105"/>
      <c r="DK200" s="105"/>
      <c r="DL200" s="106"/>
      <c r="DM200" s="104"/>
      <c r="DN200" s="105"/>
      <c r="DO200" s="105"/>
      <c r="DP200" s="106"/>
      <c r="DQ200" s="104"/>
      <c r="DR200" s="105"/>
      <c r="DS200" s="105"/>
      <c r="DT200" s="106"/>
      <c r="DU200" s="184" t="str">
        <f t="shared" si="140"/>
        <v/>
      </c>
      <c r="DV200" s="82" t="str">
        <f>IF(初期設定!R34="","",初期設定!$Q$5&amp;正答数入力!CY200&amp;正答数入力!CZ200)</f>
        <v/>
      </c>
    </row>
    <row r="201" spans="2:126" x14ac:dyDescent="0.15">
      <c r="B201" s="302"/>
      <c r="C201" s="112" t="str">
        <f>IF(D201="","",COUNTA(D174:D201))</f>
        <v/>
      </c>
      <c r="D201" s="113" t="str">
        <f>IF(初期設定!R35="","",初期設定!R35)</f>
        <v/>
      </c>
      <c r="E201" s="104"/>
      <c r="F201" s="105"/>
      <c r="G201" s="105"/>
      <c r="H201" s="106"/>
      <c r="I201" s="104"/>
      <c r="J201" s="105"/>
      <c r="K201" s="105"/>
      <c r="L201" s="106"/>
      <c r="M201" s="104"/>
      <c r="N201" s="105"/>
      <c r="O201" s="105"/>
      <c r="P201" s="106"/>
      <c r="Q201" s="104"/>
      <c r="R201" s="105"/>
      <c r="S201" s="105"/>
      <c r="T201" s="106"/>
      <c r="U201" s="104"/>
      <c r="V201" s="105"/>
      <c r="W201" s="105"/>
      <c r="X201" s="106"/>
      <c r="Y201" s="112" t="str">
        <f t="shared" si="136"/>
        <v/>
      </c>
      <c r="Z201" s="51"/>
      <c r="AA201" s="257"/>
      <c r="AB201" s="130" t="str">
        <f>IF(AC201="","",COUNTA(AC174:AC201))</f>
        <v/>
      </c>
      <c r="AC201" s="131" t="str">
        <f>$D$201</f>
        <v/>
      </c>
      <c r="AD201" s="104"/>
      <c r="AE201" s="105"/>
      <c r="AF201" s="105"/>
      <c r="AG201" s="106"/>
      <c r="AH201" s="104"/>
      <c r="AI201" s="105"/>
      <c r="AJ201" s="105"/>
      <c r="AK201" s="106"/>
      <c r="AL201" s="104"/>
      <c r="AM201" s="105"/>
      <c r="AN201" s="105"/>
      <c r="AO201" s="106"/>
      <c r="AP201" s="104"/>
      <c r="AQ201" s="105"/>
      <c r="AR201" s="105"/>
      <c r="AS201" s="106"/>
      <c r="AT201" s="104"/>
      <c r="AU201" s="105"/>
      <c r="AV201" s="105"/>
      <c r="AW201" s="106"/>
      <c r="AX201" s="130" t="str">
        <f t="shared" si="137"/>
        <v/>
      </c>
      <c r="AZ201" s="260"/>
      <c r="BA201" s="148" t="str">
        <f>IF(BB201="","",COUNTA(BB174:BB201))</f>
        <v/>
      </c>
      <c r="BB201" s="149" t="str">
        <f>$D$201</f>
        <v/>
      </c>
      <c r="BC201" s="104"/>
      <c r="BD201" s="105"/>
      <c r="BE201" s="105"/>
      <c r="BF201" s="106"/>
      <c r="BG201" s="104"/>
      <c r="BH201" s="105"/>
      <c r="BI201" s="105"/>
      <c r="BJ201" s="106"/>
      <c r="BK201" s="104"/>
      <c r="BL201" s="105"/>
      <c r="BM201" s="105"/>
      <c r="BN201" s="106"/>
      <c r="BO201" s="104"/>
      <c r="BP201" s="105"/>
      <c r="BQ201" s="105"/>
      <c r="BR201" s="106"/>
      <c r="BS201" s="104"/>
      <c r="BT201" s="105"/>
      <c r="BU201" s="105"/>
      <c r="BV201" s="106"/>
      <c r="BW201" s="148" t="str">
        <f t="shared" si="138"/>
        <v/>
      </c>
      <c r="BY201" s="236"/>
      <c r="BZ201" s="166" t="str">
        <f>IF(CA201="","",COUNTA(CA174:CA201))</f>
        <v/>
      </c>
      <c r="CA201" s="167" t="str">
        <f>$D$201</f>
        <v/>
      </c>
      <c r="CB201" s="104"/>
      <c r="CC201" s="105"/>
      <c r="CD201" s="105"/>
      <c r="CE201" s="106"/>
      <c r="CF201" s="104"/>
      <c r="CG201" s="105"/>
      <c r="CH201" s="105"/>
      <c r="CI201" s="106"/>
      <c r="CJ201" s="104"/>
      <c r="CK201" s="105"/>
      <c r="CL201" s="105"/>
      <c r="CM201" s="106"/>
      <c r="CN201" s="104"/>
      <c r="CO201" s="105"/>
      <c r="CP201" s="105"/>
      <c r="CQ201" s="106"/>
      <c r="CR201" s="104"/>
      <c r="CS201" s="105"/>
      <c r="CT201" s="105"/>
      <c r="CU201" s="106"/>
      <c r="CV201" s="166" t="str">
        <f t="shared" si="139"/>
        <v/>
      </c>
      <c r="CX201" s="254"/>
      <c r="CY201" s="184" t="str">
        <f>IF(CZ201="","",COUNTA(CZ174:CZ201))</f>
        <v/>
      </c>
      <c r="CZ201" s="185" t="str">
        <f>$D$201</f>
        <v/>
      </c>
      <c r="DA201" s="104"/>
      <c r="DB201" s="105"/>
      <c r="DC201" s="105"/>
      <c r="DD201" s="106"/>
      <c r="DE201" s="104"/>
      <c r="DF201" s="105"/>
      <c r="DG201" s="105"/>
      <c r="DH201" s="106"/>
      <c r="DI201" s="104"/>
      <c r="DJ201" s="105"/>
      <c r="DK201" s="105"/>
      <c r="DL201" s="106"/>
      <c r="DM201" s="104"/>
      <c r="DN201" s="105"/>
      <c r="DO201" s="105"/>
      <c r="DP201" s="106"/>
      <c r="DQ201" s="104"/>
      <c r="DR201" s="105"/>
      <c r="DS201" s="105"/>
      <c r="DT201" s="106"/>
      <c r="DU201" s="184" t="str">
        <f t="shared" si="140"/>
        <v/>
      </c>
      <c r="DV201" s="82" t="str">
        <f>IF(初期設定!R35="","",初期設定!$Q$5&amp;正答数入力!CY201&amp;正答数入力!CZ201)</f>
        <v/>
      </c>
    </row>
    <row r="202" spans="2:126" x14ac:dyDescent="0.15">
      <c r="B202" s="302"/>
      <c r="C202" s="112" t="str">
        <f>IF(D202="","",COUNTA(D174:D202))</f>
        <v/>
      </c>
      <c r="D202" s="113" t="str">
        <f>IF(初期設定!R36="","",初期設定!R36)</f>
        <v/>
      </c>
      <c r="E202" s="104"/>
      <c r="F202" s="105"/>
      <c r="G202" s="105"/>
      <c r="H202" s="106"/>
      <c r="I202" s="104"/>
      <c r="J202" s="105"/>
      <c r="K202" s="105"/>
      <c r="L202" s="106"/>
      <c r="M202" s="104"/>
      <c r="N202" s="105"/>
      <c r="O202" s="105"/>
      <c r="P202" s="106"/>
      <c r="Q202" s="104"/>
      <c r="R202" s="105"/>
      <c r="S202" s="105"/>
      <c r="T202" s="106"/>
      <c r="U202" s="104"/>
      <c r="V202" s="105"/>
      <c r="W202" s="105"/>
      <c r="X202" s="106"/>
      <c r="Y202" s="112" t="str">
        <f t="shared" si="136"/>
        <v/>
      </c>
      <c r="Z202" s="51"/>
      <c r="AA202" s="257"/>
      <c r="AB202" s="130" t="str">
        <f>IF(AC202="","",COUNTA(AC174:AC202))</f>
        <v/>
      </c>
      <c r="AC202" s="131" t="str">
        <f>$D$202</f>
        <v/>
      </c>
      <c r="AD202" s="104"/>
      <c r="AE202" s="105"/>
      <c r="AF202" s="105"/>
      <c r="AG202" s="106"/>
      <c r="AH202" s="104"/>
      <c r="AI202" s="105"/>
      <c r="AJ202" s="105"/>
      <c r="AK202" s="106"/>
      <c r="AL202" s="104"/>
      <c r="AM202" s="105"/>
      <c r="AN202" s="105"/>
      <c r="AO202" s="106"/>
      <c r="AP202" s="104"/>
      <c r="AQ202" s="105"/>
      <c r="AR202" s="105"/>
      <c r="AS202" s="106"/>
      <c r="AT202" s="104"/>
      <c r="AU202" s="105"/>
      <c r="AV202" s="105"/>
      <c r="AW202" s="106"/>
      <c r="AX202" s="130" t="str">
        <f t="shared" si="137"/>
        <v/>
      </c>
      <c r="AZ202" s="260"/>
      <c r="BA202" s="148" t="str">
        <f>IF(BB202="","",COUNTA(BB174:BB202))</f>
        <v/>
      </c>
      <c r="BB202" s="149" t="str">
        <f>$D$202</f>
        <v/>
      </c>
      <c r="BC202" s="104"/>
      <c r="BD202" s="105"/>
      <c r="BE202" s="105"/>
      <c r="BF202" s="106"/>
      <c r="BG202" s="104"/>
      <c r="BH202" s="105"/>
      <c r="BI202" s="105"/>
      <c r="BJ202" s="106"/>
      <c r="BK202" s="104"/>
      <c r="BL202" s="105"/>
      <c r="BM202" s="105"/>
      <c r="BN202" s="106"/>
      <c r="BO202" s="104"/>
      <c r="BP202" s="105"/>
      <c r="BQ202" s="105"/>
      <c r="BR202" s="106"/>
      <c r="BS202" s="104"/>
      <c r="BT202" s="105"/>
      <c r="BU202" s="105"/>
      <c r="BV202" s="106"/>
      <c r="BW202" s="148" t="str">
        <f t="shared" si="138"/>
        <v/>
      </c>
      <c r="BY202" s="236"/>
      <c r="BZ202" s="166" t="str">
        <f>IF(CA202="","",COUNTA(CA174:CA202))</f>
        <v/>
      </c>
      <c r="CA202" s="167" t="str">
        <f>$D$202</f>
        <v/>
      </c>
      <c r="CB202" s="104"/>
      <c r="CC202" s="105"/>
      <c r="CD202" s="105"/>
      <c r="CE202" s="106"/>
      <c r="CF202" s="104"/>
      <c r="CG202" s="105"/>
      <c r="CH202" s="105"/>
      <c r="CI202" s="106"/>
      <c r="CJ202" s="104"/>
      <c r="CK202" s="105"/>
      <c r="CL202" s="105"/>
      <c r="CM202" s="106"/>
      <c r="CN202" s="104"/>
      <c r="CO202" s="105"/>
      <c r="CP202" s="105"/>
      <c r="CQ202" s="106"/>
      <c r="CR202" s="104"/>
      <c r="CS202" s="105"/>
      <c r="CT202" s="105"/>
      <c r="CU202" s="106"/>
      <c r="CV202" s="166" t="str">
        <f t="shared" si="139"/>
        <v/>
      </c>
      <c r="CX202" s="254"/>
      <c r="CY202" s="184" t="str">
        <f>IF(CZ202="","",COUNTA(CZ174:CZ202))</f>
        <v/>
      </c>
      <c r="CZ202" s="185" t="str">
        <f>$D$202</f>
        <v/>
      </c>
      <c r="DA202" s="104"/>
      <c r="DB202" s="105"/>
      <c r="DC202" s="105"/>
      <c r="DD202" s="106"/>
      <c r="DE202" s="104"/>
      <c r="DF202" s="105"/>
      <c r="DG202" s="105"/>
      <c r="DH202" s="106"/>
      <c r="DI202" s="104"/>
      <c r="DJ202" s="105"/>
      <c r="DK202" s="105"/>
      <c r="DL202" s="106"/>
      <c r="DM202" s="104"/>
      <c r="DN202" s="105"/>
      <c r="DO202" s="105"/>
      <c r="DP202" s="106"/>
      <c r="DQ202" s="104"/>
      <c r="DR202" s="105"/>
      <c r="DS202" s="105"/>
      <c r="DT202" s="106"/>
      <c r="DU202" s="184" t="str">
        <f t="shared" si="140"/>
        <v/>
      </c>
      <c r="DV202" s="82" t="str">
        <f>IF(初期設定!R36="","",初期設定!$Q$5&amp;正答数入力!CY202&amp;正答数入力!CZ202)</f>
        <v/>
      </c>
    </row>
    <row r="203" spans="2:126" x14ac:dyDescent="0.15">
      <c r="B203" s="302"/>
      <c r="C203" s="114" t="str">
        <f>IF(D203="","",COUNTA(D174:D203))</f>
        <v/>
      </c>
      <c r="D203" s="115" t="str">
        <f>IF(初期設定!R37="","",初期設定!R37)</f>
        <v/>
      </c>
      <c r="E203" s="107"/>
      <c r="F203" s="108"/>
      <c r="G203" s="108"/>
      <c r="H203" s="109"/>
      <c r="I203" s="107"/>
      <c r="J203" s="108"/>
      <c r="K203" s="108"/>
      <c r="L203" s="109"/>
      <c r="M203" s="107"/>
      <c r="N203" s="108"/>
      <c r="O203" s="108"/>
      <c r="P203" s="109"/>
      <c r="Q203" s="107"/>
      <c r="R203" s="108"/>
      <c r="S203" s="108"/>
      <c r="T203" s="109"/>
      <c r="U203" s="107"/>
      <c r="V203" s="108"/>
      <c r="W203" s="108"/>
      <c r="X203" s="109"/>
      <c r="Y203" s="114" t="str">
        <f t="shared" si="136"/>
        <v/>
      </c>
      <c r="Z203" s="51"/>
      <c r="AA203" s="257"/>
      <c r="AB203" s="132" t="str">
        <f>IF(AC203="","",COUNTA(AC174:AC203))</f>
        <v/>
      </c>
      <c r="AC203" s="133" t="str">
        <f>$D$203</f>
        <v/>
      </c>
      <c r="AD203" s="107"/>
      <c r="AE203" s="108"/>
      <c r="AF203" s="108"/>
      <c r="AG203" s="109"/>
      <c r="AH203" s="107"/>
      <c r="AI203" s="108"/>
      <c r="AJ203" s="108"/>
      <c r="AK203" s="109"/>
      <c r="AL203" s="107"/>
      <c r="AM203" s="108"/>
      <c r="AN203" s="108"/>
      <c r="AO203" s="109"/>
      <c r="AP203" s="107"/>
      <c r="AQ203" s="108"/>
      <c r="AR203" s="108"/>
      <c r="AS203" s="109"/>
      <c r="AT203" s="107"/>
      <c r="AU203" s="108"/>
      <c r="AV203" s="108"/>
      <c r="AW203" s="109"/>
      <c r="AX203" s="132" t="str">
        <f t="shared" si="137"/>
        <v/>
      </c>
      <c r="AZ203" s="260"/>
      <c r="BA203" s="150" t="str">
        <f>IF(BB203="","",COUNTA(BB174:BB203))</f>
        <v/>
      </c>
      <c r="BB203" s="151" t="str">
        <f>$D$203</f>
        <v/>
      </c>
      <c r="BC203" s="107"/>
      <c r="BD203" s="108"/>
      <c r="BE203" s="108"/>
      <c r="BF203" s="109"/>
      <c r="BG203" s="107"/>
      <c r="BH203" s="108"/>
      <c r="BI203" s="108"/>
      <c r="BJ203" s="109"/>
      <c r="BK203" s="107"/>
      <c r="BL203" s="108"/>
      <c r="BM203" s="108"/>
      <c r="BN203" s="109"/>
      <c r="BO203" s="107"/>
      <c r="BP203" s="108"/>
      <c r="BQ203" s="108"/>
      <c r="BR203" s="109"/>
      <c r="BS203" s="107"/>
      <c r="BT203" s="108"/>
      <c r="BU203" s="108"/>
      <c r="BV203" s="109"/>
      <c r="BW203" s="150" t="str">
        <f t="shared" si="138"/>
        <v/>
      </c>
      <c r="BY203" s="236"/>
      <c r="BZ203" s="168" t="str">
        <f>IF(CA203="","",COUNTA(CA174:CA203))</f>
        <v/>
      </c>
      <c r="CA203" s="169" t="str">
        <f>$D$203</f>
        <v/>
      </c>
      <c r="CB203" s="107"/>
      <c r="CC203" s="108"/>
      <c r="CD203" s="108"/>
      <c r="CE203" s="109"/>
      <c r="CF203" s="107"/>
      <c r="CG203" s="108"/>
      <c r="CH203" s="108"/>
      <c r="CI203" s="109"/>
      <c r="CJ203" s="107"/>
      <c r="CK203" s="108"/>
      <c r="CL203" s="108"/>
      <c r="CM203" s="109"/>
      <c r="CN203" s="107"/>
      <c r="CO203" s="108"/>
      <c r="CP203" s="108"/>
      <c r="CQ203" s="109"/>
      <c r="CR203" s="107"/>
      <c r="CS203" s="108"/>
      <c r="CT203" s="108"/>
      <c r="CU203" s="109"/>
      <c r="CV203" s="168" t="str">
        <f t="shared" si="139"/>
        <v/>
      </c>
      <c r="CX203" s="254"/>
      <c r="CY203" s="186" t="str">
        <f>IF(CZ203="","",COUNTA(CZ174:CZ203))</f>
        <v/>
      </c>
      <c r="CZ203" s="187" t="str">
        <f>$D$203</f>
        <v/>
      </c>
      <c r="DA203" s="107"/>
      <c r="DB203" s="108"/>
      <c r="DC203" s="108"/>
      <c r="DD203" s="109"/>
      <c r="DE203" s="107"/>
      <c r="DF203" s="108"/>
      <c r="DG203" s="108"/>
      <c r="DH203" s="109"/>
      <c r="DI203" s="107"/>
      <c r="DJ203" s="108"/>
      <c r="DK203" s="108"/>
      <c r="DL203" s="109"/>
      <c r="DM203" s="107"/>
      <c r="DN203" s="108"/>
      <c r="DO203" s="108"/>
      <c r="DP203" s="109"/>
      <c r="DQ203" s="107"/>
      <c r="DR203" s="108"/>
      <c r="DS203" s="108"/>
      <c r="DT203" s="109"/>
      <c r="DU203" s="186" t="str">
        <f t="shared" si="140"/>
        <v/>
      </c>
      <c r="DV203" s="82" t="str">
        <f>IF(初期設定!R37="","",初期設定!$Q$5&amp;正答数入力!CY203&amp;正答数入力!CZ203)</f>
        <v/>
      </c>
    </row>
    <row r="204" spans="2:126" x14ac:dyDescent="0.15">
      <c r="B204" s="302"/>
      <c r="C204" s="110" t="str">
        <f>IF(D204="","",COUNTA(D174:D204))</f>
        <v/>
      </c>
      <c r="D204" s="111" t="str">
        <f>IF(初期設定!R38="","",初期設定!R38)</f>
        <v/>
      </c>
      <c r="E204" s="101"/>
      <c r="F204" s="102"/>
      <c r="G204" s="102"/>
      <c r="H204" s="103"/>
      <c r="I204" s="101"/>
      <c r="J204" s="102"/>
      <c r="K204" s="102"/>
      <c r="L204" s="103"/>
      <c r="M204" s="101"/>
      <c r="N204" s="102"/>
      <c r="O204" s="102"/>
      <c r="P204" s="103"/>
      <c r="Q204" s="101"/>
      <c r="R204" s="102"/>
      <c r="S204" s="102"/>
      <c r="T204" s="103"/>
      <c r="U204" s="101"/>
      <c r="V204" s="102"/>
      <c r="W204" s="102"/>
      <c r="X204" s="103"/>
      <c r="Y204" s="110" t="str">
        <f t="shared" si="136"/>
        <v/>
      </c>
      <c r="Z204" s="51"/>
      <c r="AA204" s="257"/>
      <c r="AB204" s="128" t="str">
        <f>IF(AC204="","",COUNTA(AC174:AC204))</f>
        <v/>
      </c>
      <c r="AC204" s="129" t="str">
        <f>$D$204</f>
        <v/>
      </c>
      <c r="AD204" s="101"/>
      <c r="AE204" s="102"/>
      <c r="AF204" s="102"/>
      <c r="AG204" s="103"/>
      <c r="AH204" s="101"/>
      <c r="AI204" s="102"/>
      <c r="AJ204" s="102"/>
      <c r="AK204" s="103"/>
      <c r="AL204" s="101"/>
      <c r="AM204" s="102"/>
      <c r="AN204" s="102"/>
      <c r="AO204" s="103"/>
      <c r="AP204" s="101"/>
      <c r="AQ204" s="102"/>
      <c r="AR204" s="102"/>
      <c r="AS204" s="103"/>
      <c r="AT204" s="101"/>
      <c r="AU204" s="102"/>
      <c r="AV204" s="102"/>
      <c r="AW204" s="103"/>
      <c r="AX204" s="128" t="str">
        <f t="shared" si="137"/>
        <v/>
      </c>
      <c r="AZ204" s="260"/>
      <c r="BA204" s="146" t="str">
        <f>IF(BB204="","",COUNTA(BB174:BB204))</f>
        <v/>
      </c>
      <c r="BB204" s="147" t="str">
        <f>$D$204</f>
        <v/>
      </c>
      <c r="BC204" s="101"/>
      <c r="BD204" s="102"/>
      <c r="BE204" s="102"/>
      <c r="BF204" s="103"/>
      <c r="BG204" s="101"/>
      <c r="BH204" s="102"/>
      <c r="BI204" s="102"/>
      <c r="BJ204" s="103"/>
      <c r="BK204" s="101"/>
      <c r="BL204" s="102"/>
      <c r="BM204" s="102"/>
      <c r="BN204" s="103"/>
      <c r="BO204" s="101"/>
      <c r="BP204" s="102"/>
      <c r="BQ204" s="102"/>
      <c r="BR204" s="103"/>
      <c r="BS204" s="101"/>
      <c r="BT204" s="102"/>
      <c r="BU204" s="102"/>
      <c r="BV204" s="103"/>
      <c r="BW204" s="146" t="str">
        <f t="shared" si="138"/>
        <v/>
      </c>
      <c r="BY204" s="236"/>
      <c r="BZ204" s="164" t="str">
        <f>IF(CA204="","",COUNTA(CA174:CA204))</f>
        <v/>
      </c>
      <c r="CA204" s="165" t="str">
        <f>$D$204</f>
        <v/>
      </c>
      <c r="CB204" s="101"/>
      <c r="CC204" s="102"/>
      <c r="CD204" s="102"/>
      <c r="CE204" s="103"/>
      <c r="CF204" s="101"/>
      <c r="CG204" s="102"/>
      <c r="CH204" s="102"/>
      <c r="CI204" s="103"/>
      <c r="CJ204" s="101"/>
      <c r="CK204" s="102"/>
      <c r="CL204" s="102"/>
      <c r="CM204" s="103"/>
      <c r="CN204" s="101"/>
      <c r="CO204" s="102"/>
      <c r="CP204" s="102"/>
      <c r="CQ204" s="103"/>
      <c r="CR204" s="101"/>
      <c r="CS204" s="102"/>
      <c r="CT204" s="102"/>
      <c r="CU204" s="103"/>
      <c r="CV204" s="164" t="str">
        <f t="shared" si="139"/>
        <v/>
      </c>
      <c r="CX204" s="254"/>
      <c r="CY204" s="182" t="str">
        <f>IF(CZ204="","",COUNTA(CZ174:CZ204))</f>
        <v/>
      </c>
      <c r="CZ204" s="183" t="str">
        <f>$D$204</f>
        <v/>
      </c>
      <c r="DA204" s="101"/>
      <c r="DB204" s="102"/>
      <c r="DC204" s="102"/>
      <c r="DD204" s="103"/>
      <c r="DE204" s="101"/>
      <c r="DF204" s="102"/>
      <c r="DG204" s="102"/>
      <c r="DH204" s="103"/>
      <c r="DI204" s="101"/>
      <c r="DJ204" s="102"/>
      <c r="DK204" s="102"/>
      <c r="DL204" s="103"/>
      <c r="DM204" s="101"/>
      <c r="DN204" s="102"/>
      <c r="DO204" s="102"/>
      <c r="DP204" s="103"/>
      <c r="DQ204" s="101"/>
      <c r="DR204" s="102"/>
      <c r="DS204" s="102"/>
      <c r="DT204" s="103"/>
      <c r="DU204" s="182" t="str">
        <f t="shared" si="140"/>
        <v/>
      </c>
      <c r="DV204" s="82" t="str">
        <f>IF(初期設定!R38="","",初期設定!$Q$5&amp;正答数入力!CY204&amp;正答数入力!CZ204)</f>
        <v/>
      </c>
    </row>
    <row r="205" spans="2:126" x14ac:dyDescent="0.15">
      <c r="B205" s="302"/>
      <c r="C205" s="112" t="str">
        <f>IF(D205="","",COUNTA(D174:D205))</f>
        <v/>
      </c>
      <c r="D205" s="113" t="str">
        <f>IF(初期設定!R39="","",初期設定!R39)</f>
        <v/>
      </c>
      <c r="E205" s="104"/>
      <c r="F205" s="105"/>
      <c r="G205" s="105"/>
      <c r="H205" s="106"/>
      <c r="I205" s="104"/>
      <c r="J205" s="105"/>
      <c r="K205" s="105"/>
      <c r="L205" s="106"/>
      <c r="M205" s="104"/>
      <c r="N205" s="105"/>
      <c r="O205" s="105"/>
      <c r="P205" s="106"/>
      <c r="Q205" s="104"/>
      <c r="R205" s="105"/>
      <c r="S205" s="105"/>
      <c r="T205" s="106"/>
      <c r="U205" s="104"/>
      <c r="V205" s="105"/>
      <c r="W205" s="105"/>
      <c r="X205" s="106"/>
      <c r="Y205" s="112" t="str">
        <f t="shared" si="136"/>
        <v/>
      </c>
      <c r="Z205" s="51"/>
      <c r="AA205" s="257"/>
      <c r="AB205" s="130" t="str">
        <f>IF(AC205="","",COUNTA(AC174:AC205))</f>
        <v/>
      </c>
      <c r="AC205" s="131" t="str">
        <f>$D$205</f>
        <v/>
      </c>
      <c r="AD205" s="104"/>
      <c r="AE205" s="105"/>
      <c r="AF205" s="105"/>
      <c r="AG205" s="106"/>
      <c r="AH205" s="104"/>
      <c r="AI205" s="105"/>
      <c r="AJ205" s="105"/>
      <c r="AK205" s="106"/>
      <c r="AL205" s="104"/>
      <c r="AM205" s="105"/>
      <c r="AN205" s="105"/>
      <c r="AO205" s="106"/>
      <c r="AP205" s="104"/>
      <c r="AQ205" s="105"/>
      <c r="AR205" s="105"/>
      <c r="AS205" s="106"/>
      <c r="AT205" s="104"/>
      <c r="AU205" s="105"/>
      <c r="AV205" s="105"/>
      <c r="AW205" s="106"/>
      <c r="AX205" s="130" t="str">
        <f t="shared" si="137"/>
        <v/>
      </c>
      <c r="AZ205" s="260"/>
      <c r="BA205" s="148" t="str">
        <f>IF(BB205="","",COUNTA(BB174:BB205))</f>
        <v/>
      </c>
      <c r="BB205" s="149" t="str">
        <f>$D$205</f>
        <v/>
      </c>
      <c r="BC205" s="104"/>
      <c r="BD205" s="105"/>
      <c r="BE205" s="105"/>
      <c r="BF205" s="106"/>
      <c r="BG205" s="104"/>
      <c r="BH205" s="105"/>
      <c r="BI205" s="105"/>
      <c r="BJ205" s="106"/>
      <c r="BK205" s="104"/>
      <c r="BL205" s="105"/>
      <c r="BM205" s="105"/>
      <c r="BN205" s="106"/>
      <c r="BO205" s="104"/>
      <c r="BP205" s="105"/>
      <c r="BQ205" s="105"/>
      <c r="BR205" s="106"/>
      <c r="BS205" s="104"/>
      <c r="BT205" s="105"/>
      <c r="BU205" s="105"/>
      <c r="BV205" s="106"/>
      <c r="BW205" s="148" t="str">
        <f t="shared" si="138"/>
        <v/>
      </c>
      <c r="BY205" s="236"/>
      <c r="BZ205" s="166" t="str">
        <f>IF(CA205="","",COUNTA(CA174:CA205))</f>
        <v/>
      </c>
      <c r="CA205" s="167" t="str">
        <f>$D$205</f>
        <v/>
      </c>
      <c r="CB205" s="104"/>
      <c r="CC205" s="105"/>
      <c r="CD205" s="105"/>
      <c r="CE205" s="106"/>
      <c r="CF205" s="104"/>
      <c r="CG205" s="105"/>
      <c r="CH205" s="105"/>
      <c r="CI205" s="106"/>
      <c r="CJ205" s="104"/>
      <c r="CK205" s="105"/>
      <c r="CL205" s="105"/>
      <c r="CM205" s="106"/>
      <c r="CN205" s="104"/>
      <c r="CO205" s="105"/>
      <c r="CP205" s="105"/>
      <c r="CQ205" s="106"/>
      <c r="CR205" s="104"/>
      <c r="CS205" s="105"/>
      <c r="CT205" s="105"/>
      <c r="CU205" s="106"/>
      <c r="CV205" s="166" t="str">
        <f t="shared" si="139"/>
        <v/>
      </c>
      <c r="CX205" s="254"/>
      <c r="CY205" s="184" t="str">
        <f>IF(CZ205="","",COUNTA(CZ174:CZ205))</f>
        <v/>
      </c>
      <c r="CZ205" s="185" t="str">
        <f>$D$205</f>
        <v/>
      </c>
      <c r="DA205" s="104"/>
      <c r="DB205" s="105"/>
      <c r="DC205" s="105"/>
      <c r="DD205" s="106"/>
      <c r="DE205" s="104"/>
      <c r="DF205" s="105"/>
      <c r="DG205" s="105"/>
      <c r="DH205" s="106"/>
      <c r="DI205" s="104"/>
      <c r="DJ205" s="105"/>
      <c r="DK205" s="105"/>
      <c r="DL205" s="106"/>
      <c r="DM205" s="104"/>
      <c r="DN205" s="105"/>
      <c r="DO205" s="105"/>
      <c r="DP205" s="106"/>
      <c r="DQ205" s="104"/>
      <c r="DR205" s="105"/>
      <c r="DS205" s="105"/>
      <c r="DT205" s="106"/>
      <c r="DU205" s="184" t="str">
        <f t="shared" si="140"/>
        <v/>
      </c>
      <c r="DV205" s="82" t="str">
        <f>IF(初期設定!R39="","",初期設定!$Q$5&amp;正答数入力!CY205&amp;正答数入力!CZ205)</f>
        <v/>
      </c>
    </row>
    <row r="206" spans="2:126" x14ac:dyDescent="0.15">
      <c r="B206" s="302"/>
      <c r="C206" s="112" t="str">
        <f>IF(D206="","",COUNTA(D174:D206))</f>
        <v/>
      </c>
      <c r="D206" s="113" t="str">
        <f>IF(初期設定!R40="","",初期設定!R40)</f>
        <v/>
      </c>
      <c r="E206" s="104"/>
      <c r="F206" s="105"/>
      <c r="G206" s="105"/>
      <c r="H206" s="106"/>
      <c r="I206" s="104"/>
      <c r="J206" s="105"/>
      <c r="K206" s="105"/>
      <c r="L206" s="106"/>
      <c r="M206" s="104"/>
      <c r="N206" s="105"/>
      <c r="O206" s="105"/>
      <c r="P206" s="106"/>
      <c r="Q206" s="104"/>
      <c r="R206" s="105"/>
      <c r="S206" s="105"/>
      <c r="T206" s="106"/>
      <c r="U206" s="104"/>
      <c r="V206" s="105"/>
      <c r="W206" s="105"/>
      <c r="X206" s="106"/>
      <c r="Y206" s="112" t="str">
        <f t="shared" si="136"/>
        <v/>
      </c>
      <c r="Z206" s="51"/>
      <c r="AA206" s="257"/>
      <c r="AB206" s="130" t="str">
        <f>IF(AC206="","",COUNTA(AC174:AC206))</f>
        <v/>
      </c>
      <c r="AC206" s="131" t="str">
        <f>$D$206</f>
        <v/>
      </c>
      <c r="AD206" s="104"/>
      <c r="AE206" s="105"/>
      <c r="AF206" s="105"/>
      <c r="AG206" s="106"/>
      <c r="AH206" s="104"/>
      <c r="AI206" s="105"/>
      <c r="AJ206" s="105"/>
      <c r="AK206" s="106"/>
      <c r="AL206" s="104"/>
      <c r="AM206" s="105"/>
      <c r="AN206" s="105"/>
      <c r="AO206" s="106"/>
      <c r="AP206" s="104"/>
      <c r="AQ206" s="105"/>
      <c r="AR206" s="105"/>
      <c r="AS206" s="106"/>
      <c r="AT206" s="104"/>
      <c r="AU206" s="105"/>
      <c r="AV206" s="105"/>
      <c r="AW206" s="106"/>
      <c r="AX206" s="130" t="str">
        <f t="shared" si="137"/>
        <v/>
      </c>
      <c r="AZ206" s="260"/>
      <c r="BA206" s="148" t="str">
        <f>IF(BB206="","",COUNTA(BB174:BB206))</f>
        <v/>
      </c>
      <c r="BB206" s="149" t="str">
        <f>$D$206</f>
        <v/>
      </c>
      <c r="BC206" s="104"/>
      <c r="BD206" s="105"/>
      <c r="BE206" s="105"/>
      <c r="BF206" s="106"/>
      <c r="BG206" s="104"/>
      <c r="BH206" s="105"/>
      <c r="BI206" s="105"/>
      <c r="BJ206" s="106"/>
      <c r="BK206" s="104"/>
      <c r="BL206" s="105"/>
      <c r="BM206" s="105"/>
      <c r="BN206" s="106"/>
      <c r="BO206" s="104"/>
      <c r="BP206" s="105"/>
      <c r="BQ206" s="105"/>
      <c r="BR206" s="106"/>
      <c r="BS206" s="104"/>
      <c r="BT206" s="105"/>
      <c r="BU206" s="105"/>
      <c r="BV206" s="106"/>
      <c r="BW206" s="148" t="str">
        <f t="shared" si="138"/>
        <v/>
      </c>
      <c r="BY206" s="236"/>
      <c r="BZ206" s="166" t="str">
        <f>IF(CA206="","",COUNTA(CA174:CA206))</f>
        <v/>
      </c>
      <c r="CA206" s="167" t="str">
        <f>$D$206</f>
        <v/>
      </c>
      <c r="CB206" s="104"/>
      <c r="CC206" s="105"/>
      <c r="CD206" s="105"/>
      <c r="CE206" s="106"/>
      <c r="CF206" s="104"/>
      <c r="CG206" s="105"/>
      <c r="CH206" s="105"/>
      <c r="CI206" s="106"/>
      <c r="CJ206" s="104"/>
      <c r="CK206" s="105"/>
      <c r="CL206" s="105"/>
      <c r="CM206" s="106"/>
      <c r="CN206" s="104"/>
      <c r="CO206" s="105"/>
      <c r="CP206" s="105"/>
      <c r="CQ206" s="106"/>
      <c r="CR206" s="104"/>
      <c r="CS206" s="105"/>
      <c r="CT206" s="105"/>
      <c r="CU206" s="106"/>
      <c r="CV206" s="166" t="str">
        <f t="shared" si="139"/>
        <v/>
      </c>
      <c r="CX206" s="254"/>
      <c r="CY206" s="184" t="str">
        <f>IF(CZ206="","",COUNTA(CZ174:CZ206))</f>
        <v/>
      </c>
      <c r="CZ206" s="185" t="str">
        <f>$D$206</f>
        <v/>
      </c>
      <c r="DA206" s="104"/>
      <c r="DB206" s="105"/>
      <c r="DC206" s="105"/>
      <c r="DD206" s="106"/>
      <c r="DE206" s="104"/>
      <c r="DF206" s="105"/>
      <c r="DG206" s="105"/>
      <c r="DH206" s="106"/>
      <c r="DI206" s="104"/>
      <c r="DJ206" s="105"/>
      <c r="DK206" s="105"/>
      <c r="DL206" s="106"/>
      <c r="DM206" s="104"/>
      <c r="DN206" s="105"/>
      <c r="DO206" s="105"/>
      <c r="DP206" s="106"/>
      <c r="DQ206" s="104"/>
      <c r="DR206" s="105"/>
      <c r="DS206" s="105"/>
      <c r="DT206" s="106"/>
      <c r="DU206" s="184" t="str">
        <f t="shared" si="140"/>
        <v/>
      </c>
      <c r="DV206" s="82" t="str">
        <f>IF(初期設定!R40="","",初期設定!$Q$5&amp;正答数入力!CY206&amp;正答数入力!CZ206)</f>
        <v/>
      </c>
    </row>
    <row r="207" spans="2:126" x14ac:dyDescent="0.15">
      <c r="B207" s="302"/>
      <c r="C207" s="112" t="str">
        <f>IF(D207="","",COUNTA(D174:D207))</f>
        <v/>
      </c>
      <c r="D207" s="113" t="str">
        <f>IF(初期設定!R41="","",初期設定!R41)</f>
        <v/>
      </c>
      <c r="E207" s="104"/>
      <c r="F207" s="105"/>
      <c r="G207" s="105"/>
      <c r="H207" s="106"/>
      <c r="I207" s="104"/>
      <c r="J207" s="105"/>
      <c r="K207" s="105"/>
      <c r="L207" s="106"/>
      <c r="M207" s="104"/>
      <c r="N207" s="105"/>
      <c r="O207" s="105"/>
      <c r="P207" s="106"/>
      <c r="Q207" s="104"/>
      <c r="R207" s="105"/>
      <c r="S207" s="105"/>
      <c r="T207" s="106"/>
      <c r="U207" s="104"/>
      <c r="V207" s="105"/>
      <c r="W207" s="105"/>
      <c r="X207" s="106"/>
      <c r="Y207" s="112" t="str">
        <f t="shared" si="136"/>
        <v/>
      </c>
      <c r="Z207" s="51"/>
      <c r="AA207" s="257"/>
      <c r="AB207" s="130" t="str">
        <f>IF(AC207="","",COUNTA(AC174:AC207))</f>
        <v/>
      </c>
      <c r="AC207" s="131" t="str">
        <f>$D$207</f>
        <v/>
      </c>
      <c r="AD207" s="104"/>
      <c r="AE207" s="105"/>
      <c r="AF207" s="105"/>
      <c r="AG207" s="106"/>
      <c r="AH207" s="104"/>
      <c r="AI207" s="105"/>
      <c r="AJ207" s="105"/>
      <c r="AK207" s="106"/>
      <c r="AL207" s="104"/>
      <c r="AM207" s="105"/>
      <c r="AN207" s="105"/>
      <c r="AO207" s="106"/>
      <c r="AP207" s="104"/>
      <c r="AQ207" s="105"/>
      <c r="AR207" s="105"/>
      <c r="AS207" s="106"/>
      <c r="AT207" s="104"/>
      <c r="AU207" s="105"/>
      <c r="AV207" s="105"/>
      <c r="AW207" s="106"/>
      <c r="AX207" s="130" t="str">
        <f t="shared" si="137"/>
        <v/>
      </c>
      <c r="AZ207" s="260"/>
      <c r="BA207" s="148" t="str">
        <f>IF(BB207="","",COUNTA(BB174:BB207))</f>
        <v/>
      </c>
      <c r="BB207" s="149" t="str">
        <f>$D$207</f>
        <v/>
      </c>
      <c r="BC207" s="104"/>
      <c r="BD207" s="105"/>
      <c r="BE207" s="105"/>
      <c r="BF207" s="106"/>
      <c r="BG207" s="104"/>
      <c r="BH207" s="105"/>
      <c r="BI207" s="105"/>
      <c r="BJ207" s="106"/>
      <c r="BK207" s="104"/>
      <c r="BL207" s="105"/>
      <c r="BM207" s="105"/>
      <c r="BN207" s="106"/>
      <c r="BO207" s="104"/>
      <c r="BP207" s="105"/>
      <c r="BQ207" s="105"/>
      <c r="BR207" s="106"/>
      <c r="BS207" s="104"/>
      <c r="BT207" s="105"/>
      <c r="BU207" s="105"/>
      <c r="BV207" s="106"/>
      <c r="BW207" s="148" t="str">
        <f t="shared" si="138"/>
        <v/>
      </c>
      <c r="BY207" s="236"/>
      <c r="BZ207" s="166" t="str">
        <f>IF(CA207="","",COUNTA(CA174:CA207))</f>
        <v/>
      </c>
      <c r="CA207" s="167" t="str">
        <f>$D$207</f>
        <v/>
      </c>
      <c r="CB207" s="104"/>
      <c r="CC207" s="105"/>
      <c r="CD207" s="105"/>
      <c r="CE207" s="106"/>
      <c r="CF207" s="104"/>
      <c r="CG207" s="105"/>
      <c r="CH207" s="105"/>
      <c r="CI207" s="106"/>
      <c r="CJ207" s="104"/>
      <c r="CK207" s="105"/>
      <c r="CL207" s="105"/>
      <c r="CM207" s="106"/>
      <c r="CN207" s="104"/>
      <c r="CO207" s="105"/>
      <c r="CP207" s="105"/>
      <c r="CQ207" s="106"/>
      <c r="CR207" s="104"/>
      <c r="CS207" s="105"/>
      <c r="CT207" s="105"/>
      <c r="CU207" s="106"/>
      <c r="CV207" s="166" t="str">
        <f t="shared" si="139"/>
        <v/>
      </c>
      <c r="CX207" s="254"/>
      <c r="CY207" s="184" t="str">
        <f>IF(CZ207="","",COUNTA(CZ174:CZ207))</f>
        <v/>
      </c>
      <c r="CZ207" s="185" t="str">
        <f>$D$207</f>
        <v/>
      </c>
      <c r="DA207" s="104"/>
      <c r="DB207" s="105"/>
      <c r="DC207" s="105"/>
      <c r="DD207" s="106"/>
      <c r="DE207" s="104"/>
      <c r="DF207" s="105"/>
      <c r="DG207" s="105"/>
      <c r="DH207" s="106"/>
      <c r="DI207" s="104"/>
      <c r="DJ207" s="105"/>
      <c r="DK207" s="105"/>
      <c r="DL207" s="106"/>
      <c r="DM207" s="104"/>
      <c r="DN207" s="105"/>
      <c r="DO207" s="105"/>
      <c r="DP207" s="106"/>
      <c r="DQ207" s="104"/>
      <c r="DR207" s="105"/>
      <c r="DS207" s="105"/>
      <c r="DT207" s="106"/>
      <c r="DU207" s="184" t="str">
        <f t="shared" si="140"/>
        <v/>
      </c>
      <c r="DV207" s="82" t="str">
        <f>IF(初期設定!R41="","",初期設定!$Q$5&amp;正答数入力!CY207&amp;正答数入力!CZ207)</f>
        <v/>
      </c>
    </row>
    <row r="208" spans="2:126" x14ac:dyDescent="0.15">
      <c r="B208" s="302"/>
      <c r="C208" s="112" t="str">
        <f>IF(D208="","",COUNTA(D174:D208))</f>
        <v/>
      </c>
      <c r="D208" s="113" t="str">
        <f>IF(初期設定!R42="","",初期設定!R42)</f>
        <v/>
      </c>
      <c r="E208" s="104"/>
      <c r="F208" s="105"/>
      <c r="G208" s="105"/>
      <c r="H208" s="106"/>
      <c r="I208" s="104"/>
      <c r="J208" s="105"/>
      <c r="K208" s="105"/>
      <c r="L208" s="106"/>
      <c r="M208" s="104"/>
      <c r="N208" s="105"/>
      <c r="O208" s="105"/>
      <c r="P208" s="106"/>
      <c r="Q208" s="104"/>
      <c r="R208" s="105"/>
      <c r="S208" s="105"/>
      <c r="T208" s="106"/>
      <c r="U208" s="104"/>
      <c r="V208" s="105"/>
      <c r="W208" s="105"/>
      <c r="X208" s="106"/>
      <c r="Y208" s="112" t="str">
        <f t="shared" si="136"/>
        <v/>
      </c>
      <c r="Z208" s="51"/>
      <c r="AA208" s="257"/>
      <c r="AB208" s="130" t="str">
        <f>IF(AC208="","",COUNTA(AC174:AC208))</f>
        <v/>
      </c>
      <c r="AC208" s="131" t="str">
        <f>$D$208</f>
        <v/>
      </c>
      <c r="AD208" s="104"/>
      <c r="AE208" s="105"/>
      <c r="AF208" s="105"/>
      <c r="AG208" s="106"/>
      <c r="AH208" s="104"/>
      <c r="AI208" s="105"/>
      <c r="AJ208" s="105"/>
      <c r="AK208" s="106"/>
      <c r="AL208" s="104"/>
      <c r="AM208" s="105"/>
      <c r="AN208" s="105"/>
      <c r="AO208" s="106"/>
      <c r="AP208" s="104"/>
      <c r="AQ208" s="105"/>
      <c r="AR208" s="105"/>
      <c r="AS208" s="106"/>
      <c r="AT208" s="104"/>
      <c r="AU208" s="105"/>
      <c r="AV208" s="105"/>
      <c r="AW208" s="106"/>
      <c r="AX208" s="130" t="str">
        <f t="shared" si="137"/>
        <v/>
      </c>
      <c r="AZ208" s="260"/>
      <c r="BA208" s="148" t="str">
        <f>IF(BB208="","",COUNTA(BB174:BB208))</f>
        <v/>
      </c>
      <c r="BB208" s="149" t="str">
        <f>$D$208</f>
        <v/>
      </c>
      <c r="BC208" s="104"/>
      <c r="BD208" s="105"/>
      <c r="BE208" s="105"/>
      <c r="BF208" s="106"/>
      <c r="BG208" s="104"/>
      <c r="BH208" s="105"/>
      <c r="BI208" s="105"/>
      <c r="BJ208" s="106"/>
      <c r="BK208" s="104"/>
      <c r="BL208" s="105"/>
      <c r="BM208" s="105"/>
      <c r="BN208" s="106"/>
      <c r="BO208" s="104"/>
      <c r="BP208" s="105"/>
      <c r="BQ208" s="105"/>
      <c r="BR208" s="106"/>
      <c r="BS208" s="104"/>
      <c r="BT208" s="105"/>
      <c r="BU208" s="105"/>
      <c r="BV208" s="106"/>
      <c r="BW208" s="148" t="str">
        <f t="shared" si="138"/>
        <v/>
      </c>
      <c r="BY208" s="236"/>
      <c r="BZ208" s="166" t="str">
        <f>IF(CA208="","",COUNTA(CA174:CA208))</f>
        <v/>
      </c>
      <c r="CA208" s="167" t="str">
        <f>$D$208</f>
        <v/>
      </c>
      <c r="CB208" s="104"/>
      <c r="CC208" s="105"/>
      <c r="CD208" s="105"/>
      <c r="CE208" s="106"/>
      <c r="CF208" s="104"/>
      <c r="CG208" s="105"/>
      <c r="CH208" s="105"/>
      <c r="CI208" s="106"/>
      <c r="CJ208" s="104"/>
      <c r="CK208" s="105"/>
      <c r="CL208" s="105"/>
      <c r="CM208" s="106"/>
      <c r="CN208" s="104"/>
      <c r="CO208" s="105"/>
      <c r="CP208" s="105"/>
      <c r="CQ208" s="106"/>
      <c r="CR208" s="104"/>
      <c r="CS208" s="105"/>
      <c r="CT208" s="105"/>
      <c r="CU208" s="106"/>
      <c r="CV208" s="166" t="str">
        <f t="shared" si="139"/>
        <v/>
      </c>
      <c r="CX208" s="254"/>
      <c r="CY208" s="184" t="str">
        <f>IF(CZ208="","",COUNTA(CZ174:CZ208))</f>
        <v/>
      </c>
      <c r="CZ208" s="185" t="str">
        <f>$D$208</f>
        <v/>
      </c>
      <c r="DA208" s="104"/>
      <c r="DB208" s="105"/>
      <c r="DC208" s="105"/>
      <c r="DD208" s="106"/>
      <c r="DE208" s="104"/>
      <c r="DF208" s="105"/>
      <c r="DG208" s="105"/>
      <c r="DH208" s="106"/>
      <c r="DI208" s="104"/>
      <c r="DJ208" s="105"/>
      <c r="DK208" s="105"/>
      <c r="DL208" s="106"/>
      <c r="DM208" s="104"/>
      <c r="DN208" s="105"/>
      <c r="DO208" s="105"/>
      <c r="DP208" s="106"/>
      <c r="DQ208" s="104"/>
      <c r="DR208" s="105"/>
      <c r="DS208" s="105"/>
      <c r="DT208" s="106"/>
      <c r="DU208" s="184" t="str">
        <f t="shared" si="140"/>
        <v/>
      </c>
      <c r="DV208" s="82" t="str">
        <f>IF(初期設定!R42="","",初期設定!$Q$5&amp;正答数入力!CY208&amp;正答数入力!CZ208)</f>
        <v/>
      </c>
    </row>
    <row r="209" spans="1:126" x14ac:dyDescent="0.15">
      <c r="B209" s="302"/>
      <c r="C209" s="112" t="str">
        <f>IF(D209="","",COUNTA(D174:D209))</f>
        <v/>
      </c>
      <c r="D209" s="113" t="str">
        <f>IF(初期設定!R43="","",初期設定!R43)</f>
        <v/>
      </c>
      <c r="E209" s="104"/>
      <c r="F209" s="105"/>
      <c r="G209" s="105"/>
      <c r="H209" s="106"/>
      <c r="I209" s="104"/>
      <c r="J209" s="105"/>
      <c r="K209" s="105"/>
      <c r="L209" s="106"/>
      <c r="M209" s="104"/>
      <c r="N209" s="105"/>
      <c r="O209" s="105"/>
      <c r="P209" s="106"/>
      <c r="Q209" s="104"/>
      <c r="R209" s="105"/>
      <c r="S209" s="105"/>
      <c r="T209" s="106"/>
      <c r="U209" s="104"/>
      <c r="V209" s="105"/>
      <c r="W209" s="105"/>
      <c r="X209" s="106"/>
      <c r="Y209" s="112" t="str">
        <f t="shared" si="136"/>
        <v/>
      </c>
      <c r="Z209" s="51"/>
      <c r="AA209" s="257"/>
      <c r="AB209" s="130" t="str">
        <f>IF(AC209="","",COUNTA(AC174:AC209))</f>
        <v/>
      </c>
      <c r="AC209" s="131" t="str">
        <f>$D$209</f>
        <v/>
      </c>
      <c r="AD209" s="104"/>
      <c r="AE209" s="105"/>
      <c r="AF209" s="105"/>
      <c r="AG209" s="106"/>
      <c r="AH209" s="104"/>
      <c r="AI209" s="105"/>
      <c r="AJ209" s="105"/>
      <c r="AK209" s="106"/>
      <c r="AL209" s="104"/>
      <c r="AM209" s="105"/>
      <c r="AN209" s="105"/>
      <c r="AO209" s="106"/>
      <c r="AP209" s="104"/>
      <c r="AQ209" s="105"/>
      <c r="AR209" s="105"/>
      <c r="AS209" s="106"/>
      <c r="AT209" s="104"/>
      <c r="AU209" s="105"/>
      <c r="AV209" s="105"/>
      <c r="AW209" s="106"/>
      <c r="AX209" s="130" t="str">
        <f t="shared" si="137"/>
        <v/>
      </c>
      <c r="AZ209" s="260"/>
      <c r="BA209" s="148" t="str">
        <f>IF(BB209="","",COUNTA(BB174:BB209))</f>
        <v/>
      </c>
      <c r="BB209" s="149" t="str">
        <f>$D$209</f>
        <v/>
      </c>
      <c r="BC209" s="104"/>
      <c r="BD209" s="105"/>
      <c r="BE209" s="105"/>
      <c r="BF209" s="106"/>
      <c r="BG209" s="104"/>
      <c r="BH209" s="105"/>
      <c r="BI209" s="105"/>
      <c r="BJ209" s="106"/>
      <c r="BK209" s="104"/>
      <c r="BL209" s="105"/>
      <c r="BM209" s="105"/>
      <c r="BN209" s="106"/>
      <c r="BO209" s="104"/>
      <c r="BP209" s="105"/>
      <c r="BQ209" s="105"/>
      <c r="BR209" s="106"/>
      <c r="BS209" s="104"/>
      <c r="BT209" s="105"/>
      <c r="BU209" s="105"/>
      <c r="BV209" s="106"/>
      <c r="BW209" s="148" t="str">
        <f t="shared" si="138"/>
        <v/>
      </c>
      <c r="BY209" s="236"/>
      <c r="BZ209" s="166" t="str">
        <f>IF(CA209="","",COUNTA(CA174:CA209))</f>
        <v/>
      </c>
      <c r="CA209" s="167" t="str">
        <f>$D$209</f>
        <v/>
      </c>
      <c r="CB209" s="104"/>
      <c r="CC209" s="105"/>
      <c r="CD209" s="105"/>
      <c r="CE209" s="106"/>
      <c r="CF209" s="104"/>
      <c r="CG209" s="105"/>
      <c r="CH209" s="105"/>
      <c r="CI209" s="106"/>
      <c r="CJ209" s="104"/>
      <c r="CK209" s="105"/>
      <c r="CL209" s="105"/>
      <c r="CM209" s="106"/>
      <c r="CN209" s="104"/>
      <c r="CO209" s="105"/>
      <c r="CP209" s="105"/>
      <c r="CQ209" s="106"/>
      <c r="CR209" s="104"/>
      <c r="CS209" s="105"/>
      <c r="CT209" s="105"/>
      <c r="CU209" s="106"/>
      <c r="CV209" s="166" t="str">
        <f t="shared" si="139"/>
        <v/>
      </c>
      <c r="CX209" s="254"/>
      <c r="CY209" s="184" t="str">
        <f>IF(CZ209="","",COUNTA(CZ174:CZ209))</f>
        <v/>
      </c>
      <c r="CZ209" s="185" t="str">
        <f>$D$209</f>
        <v/>
      </c>
      <c r="DA209" s="104"/>
      <c r="DB209" s="105"/>
      <c r="DC209" s="105"/>
      <c r="DD209" s="106"/>
      <c r="DE209" s="104"/>
      <c r="DF209" s="105"/>
      <c r="DG209" s="105"/>
      <c r="DH209" s="106"/>
      <c r="DI209" s="104"/>
      <c r="DJ209" s="105"/>
      <c r="DK209" s="105"/>
      <c r="DL209" s="106"/>
      <c r="DM209" s="104"/>
      <c r="DN209" s="105"/>
      <c r="DO209" s="105"/>
      <c r="DP209" s="106"/>
      <c r="DQ209" s="104"/>
      <c r="DR209" s="105"/>
      <c r="DS209" s="105"/>
      <c r="DT209" s="106"/>
      <c r="DU209" s="184" t="str">
        <f t="shared" si="140"/>
        <v/>
      </c>
      <c r="DV209" s="82" t="str">
        <f>IF(初期設定!R43="","",初期設定!$Q$5&amp;正答数入力!CY209&amp;正答数入力!CZ209)</f>
        <v/>
      </c>
    </row>
    <row r="210" spans="1:126" x14ac:dyDescent="0.15">
      <c r="B210" s="302"/>
      <c r="C210" s="112" t="str">
        <f>IF(D210="","",COUNTA(D174:D210))</f>
        <v/>
      </c>
      <c r="D210" s="113" t="str">
        <f>IF(初期設定!R44="","",初期設定!R44)</f>
        <v/>
      </c>
      <c r="E210" s="104"/>
      <c r="F210" s="105"/>
      <c r="G210" s="105"/>
      <c r="H210" s="106"/>
      <c r="I210" s="104"/>
      <c r="J210" s="105"/>
      <c r="K210" s="105"/>
      <c r="L210" s="106"/>
      <c r="M210" s="104"/>
      <c r="N210" s="105"/>
      <c r="O210" s="105"/>
      <c r="P210" s="106"/>
      <c r="Q210" s="104"/>
      <c r="R210" s="105"/>
      <c r="S210" s="105"/>
      <c r="T210" s="106"/>
      <c r="U210" s="104"/>
      <c r="V210" s="105"/>
      <c r="W210" s="105"/>
      <c r="X210" s="106"/>
      <c r="Y210" s="112" t="str">
        <f t="shared" si="136"/>
        <v/>
      </c>
      <c r="Z210" s="51"/>
      <c r="AA210" s="257"/>
      <c r="AB210" s="130" t="str">
        <f>IF(AC210="","",COUNTA(AC174:AC210))</f>
        <v/>
      </c>
      <c r="AC210" s="131" t="str">
        <f>$D$210</f>
        <v/>
      </c>
      <c r="AD210" s="104"/>
      <c r="AE210" s="105"/>
      <c r="AF210" s="105"/>
      <c r="AG210" s="106"/>
      <c r="AH210" s="104"/>
      <c r="AI210" s="105"/>
      <c r="AJ210" s="105"/>
      <c r="AK210" s="106"/>
      <c r="AL210" s="104"/>
      <c r="AM210" s="105"/>
      <c r="AN210" s="105"/>
      <c r="AO210" s="106"/>
      <c r="AP210" s="104"/>
      <c r="AQ210" s="105"/>
      <c r="AR210" s="105"/>
      <c r="AS210" s="106"/>
      <c r="AT210" s="104"/>
      <c r="AU210" s="105"/>
      <c r="AV210" s="105"/>
      <c r="AW210" s="106"/>
      <c r="AX210" s="130" t="str">
        <f t="shared" si="137"/>
        <v/>
      </c>
      <c r="AZ210" s="260"/>
      <c r="BA210" s="148" t="str">
        <f>IF(BB210="","",COUNTA(BB174:BB210))</f>
        <v/>
      </c>
      <c r="BB210" s="149" t="str">
        <f>$D$210</f>
        <v/>
      </c>
      <c r="BC210" s="104"/>
      <c r="BD210" s="105"/>
      <c r="BE210" s="105"/>
      <c r="BF210" s="106"/>
      <c r="BG210" s="104"/>
      <c r="BH210" s="105"/>
      <c r="BI210" s="105"/>
      <c r="BJ210" s="106"/>
      <c r="BK210" s="104"/>
      <c r="BL210" s="105"/>
      <c r="BM210" s="105"/>
      <c r="BN210" s="106"/>
      <c r="BO210" s="104"/>
      <c r="BP210" s="105"/>
      <c r="BQ210" s="105"/>
      <c r="BR210" s="106"/>
      <c r="BS210" s="104"/>
      <c r="BT210" s="105"/>
      <c r="BU210" s="105"/>
      <c r="BV210" s="106"/>
      <c r="BW210" s="148" t="str">
        <f t="shared" si="138"/>
        <v/>
      </c>
      <c r="BY210" s="236"/>
      <c r="BZ210" s="166" t="str">
        <f>IF(CA210="","",COUNTA(CA174:CA210))</f>
        <v/>
      </c>
      <c r="CA210" s="167" t="str">
        <f>$D$210</f>
        <v/>
      </c>
      <c r="CB210" s="104"/>
      <c r="CC210" s="105"/>
      <c r="CD210" s="105"/>
      <c r="CE210" s="106"/>
      <c r="CF210" s="104"/>
      <c r="CG210" s="105"/>
      <c r="CH210" s="105"/>
      <c r="CI210" s="106"/>
      <c r="CJ210" s="104"/>
      <c r="CK210" s="105"/>
      <c r="CL210" s="105"/>
      <c r="CM210" s="106"/>
      <c r="CN210" s="104"/>
      <c r="CO210" s="105"/>
      <c r="CP210" s="105"/>
      <c r="CQ210" s="106"/>
      <c r="CR210" s="104"/>
      <c r="CS210" s="105"/>
      <c r="CT210" s="105"/>
      <c r="CU210" s="106"/>
      <c r="CV210" s="166" t="str">
        <f t="shared" si="139"/>
        <v/>
      </c>
      <c r="CX210" s="254"/>
      <c r="CY210" s="184" t="str">
        <f>IF(CZ210="","",COUNTA(CZ174:CZ210))</f>
        <v/>
      </c>
      <c r="CZ210" s="185" t="str">
        <f>$D$210</f>
        <v/>
      </c>
      <c r="DA210" s="104"/>
      <c r="DB210" s="105"/>
      <c r="DC210" s="105"/>
      <c r="DD210" s="106"/>
      <c r="DE210" s="104"/>
      <c r="DF210" s="105"/>
      <c r="DG210" s="105"/>
      <c r="DH210" s="106"/>
      <c r="DI210" s="104"/>
      <c r="DJ210" s="105"/>
      <c r="DK210" s="105"/>
      <c r="DL210" s="106"/>
      <c r="DM210" s="104"/>
      <c r="DN210" s="105"/>
      <c r="DO210" s="105"/>
      <c r="DP210" s="106"/>
      <c r="DQ210" s="104"/>
      <c r="DR210" s="105"/>
      <c r="DS210" s="105"/>
      <c r="DT210" s="106"/>
      <c r="DU210" s="184" t="str">
        <f t="shared" si="140"/>
        <v/>
      </c>
      <c r="DV210" s="82" t="str">
        <f>IF(初期設定!R44="","",初期設定!$Q$5&amp;正答数入力!CY210&amp;正答数入力!CZ210)</f>
        <v/>
      </c>
    </row>
    <row r="211" spans="1:126" x14ac:dyDescent="0.15">
      <c r="B211" s="302"/>
      <c r="C211" s="112" t="str">
        <f>IF(D211="","",COUNTA(D174:D211))</f>
        <v/>
      </c>
      <c r="D211" s="113" t="str">
        <f>IF(初期設定!R45="","",初期設定!R45)</f>
        <v/>
      </c>
      <c r="E211" s="104"/>
      <c r="F211" s="105"/>
      <c r="G211" s="105"/>
      <c r="H211" s="106"/>
      <c r="I211" s="104"/>
      <c r="J211" s="105"/>
      <c r="K211" s="105"/>
      <c r="L211" s="106"/>
      <c r="M211" s="104"/>
      <c r="N211" s="105"/>
      <c r="O211" s="105"/>
      <c r="P211" s="106"/>
      <c r="Q211" s="104"/>
      <c r="R211" s="105"/>
      <c r="S211" s="105"/>
      <c r="T211" s="106"/>
      <c r="U211" s="104"/>
      <c r="V211" s="105"/>
      <c r="W211" s="105"/>
      <c r="X211" s="106"/>
      <c r="Y211" s="112" t="str">
        <f t="shared" si="136"/>
        <v/>
      </c>
      <c r="Z211" s="51"/>
      <c r="AA211" s="257"/>
      <c r="AB211" s="130" t="str">
        <f>IF(AC211="","",COUNTA(AC174:AC211))</f>
        <v/>
      </c>
      <c r="AC211" s="131" t="str">
        <f>$D$211</f>
        <v/>
      </c>
      <c r="AD211" s="104"/>
      <c r="AE211" s="105"/>
      <c r="AF211" s="105"/>
      <c r="AG211" s="106"/>
      <c r="AH211" s="104"/>
      <c r="AI211" s="105"/>
      <c r="AJ211" s="105"/>
      <c r="AK211" s="106"/>
      <c r="AL211" s="104"/>
      <c r="AM211" s="105"/>
      <c r="AN211" s="105"/>
      <c r="AO211" s="106"/>
      <c r="AP211" s="104"/>
      <c r="AQ211" s="105"/>
      <c r="AR211" s="105"/>
      <c r="AS211" s="106"/>
      <c r="AT211" s="104"/>
      <c r="AU211" s="105"/>
      <c r="AV211" s="105"/>
      <c r="AW211" s="106"/>
      <c r="AX211" s="130" t="str">
        <f t="shared" si="137"/>
        <v/>
      </c>
      <c r="AZ211" s="260"/>
      <c r="BA211" s="148" t="str">
        <f>IF(BB211="","",COUNTA(BB174:BB211))</f>
        <v/>
      </c>
      <c r="BB211" s="149" t="str">
        <f>$D$211</f>
        <v/>
      </c>
      <c r="BC211" s="104"/>
      <c r="BD211" s="105"/>
      <c r="BE211" s="105"/>
      <c r="BF211" s="106"/>
      <c r="BG211" s="104"/>
      <c r="BH211" s="105"/>
      <c r="BI211" s="105"/>
      <c r="BJ211" s="106"/>
      <c r="BK211" s="104"/>
      <c r="BL211" s="105"/>
      <c r="BM211" s="105"/>
      <c r="BN211" s="106"/>
      <c r="BO211" s="104"/>
      <c r="BP211" s="105"/>
      <c r="BQ211" s="105"/>
      <c r="BR211" s="106"/>
      <c r="BS211" s="104"/>
      <c r="BT211" s="105"/>
      <c r="BU211" s="105"/>
      <c r="BV211" s="106"/>
      <c r="BW211" s="148" t="str">
        <f t="shared" si="138"/>
        <v/>
      </c>
      <c r="BY211" s="236"/>
      <c r="BZ211" s="166" t="str">
        <f>IF(CA211="","",COUNTA(CA174:CA211))</f>
        <v/>
      </c>
      <c r="CA211" s="167" t="str">
        <f>$D$211</f>
        <v/>
      </c>
      <c r="CB211" s="104"/>
      <c r="CC211" s="105"/>
      <c r="CD211" s="105"/>
      <c r="CE211" s="106"/>
      <c r="CF211" s="104"/>
      <c r="CG211" s="105"/>
      <c r="CH211" s="105"/>
      <c r="CI211" s="106"/>
      <c r="CJ211" s="104"/>
      <c r="CK211" s="105"/>
      <c r="CL211" s="105"/>
      <c r="CM211" s="106"/>
      <c r="CN211" s="104"/>
      <c r="CO211" s="105"/>
      <c r="CP211" s="105"/>
      <c r="CQ211" s="106"/>
      <c r="CR211" s="104"/>
      <c r="CS211" s="105"/>
      <c r="CT211" s="105"/>
      <c r="CU211" s="106"/>
      <c r="CV211" s="166" t="str">
        <f t="shared" si="139"/>
        <v/>
      </c>
      <c r="CX211" s="254"/>
      <c r="CY211" s="184" t="str">
        <f>IF(CZ211="","",COUNTA(CZ174:CZ211))</f>
        <v/>
      </c>
      <c r="CZ211" s="185" t="str">
        <f>$D$211</f>
        <v/>
      </c>
      <c r="DA211" s="104"/>
      <c r="DB211" s="105"/>
      <c r="DC211" s="105"/>
      <c r="DD211" s="106"/>
      <c r="DE211" s="104"/>
      <c r="DF211" s="105"/>
      <c r="DG211" s="105"/>
      <c r="DH211" s="106"/>
      <c r="DI211" s="104"/>
      <c r="DJ211" s="105"/>
      <c r="DK211" s="105"/>
      <c r="DL211" s="106"/>
      <c r="DM211" s="104"/>
      <c r="DN211" s="105"/>
      <c r="DO211" s="105"/>
      <c r="DP211" s="106"/>
      <c r="DQ211" s="104"/>
      <c r="DR211" s="105"/>
      <c r="DS211" s="105"/>
      <c r="DT211" s="106"/>
      <c r="DU211" s="184" t="str">
        <f t="shared" si="140"/>
        <v/>
      </c>
      <c r="DV211" s="82" t="str">
        <f>IF(初期設定!R45="","",初期設定!$Q$5&amp;正答数入力!CY211&amp;正答数入力!CZ211)</f>
        <v/>
      </c>
    </row>
    <row r="212" spans="1:126" x14ac:dyDescent="0.15">
      <c r="B212" s="302"/>
      <c r="C212" s="112" t="str">
        <f>IF(D212="","",COUNTA(D174:D212))</f>
        <v/>
      </c>
      <c r="D212" s="113" t="str">
        <f>IF(初期設定!R46="","",初期設定!R46)</f>
        <v/>
      </c>
      <c r="E212" s="104"/>
      <c r="F212" s="105"/>
      <c r="G212" s="105"/>
      <c r="H212" s="106"/>
      <c r="I212" s="104"/>
      <c r="J212" s="105"/>
      <c r="K212" s="105"/>
      <c r="L212" s="106"/>
      <c r="M212" s="104"/>
      <c r="N212" s="105"/>
      <c r="O212" s="105"/>
      <c r="P212" s="106"/>
      <c r="Q212" s="104"/>
      <c r="R212" s="105"/>
      <c r="S212" s="105"/>
      <c r="T212" s="106"/>
      <c r="U212" s="104"/>
      <c r="V212" s="105"/>
      <c r="W212" s="105"/>
      <c r="X212" s="106"/>
      <c r="Y212" s="112" t="str">
        <f t="shared" si="136"/>
        <v/>
      </c>
      <c r="Z212" s="51"/>
      <c r="AA212" s="257"/>
      <c r="AB212" s="130" t="str">
        <f>IF(AC212="","",COUNTA(AC174:AC212))</f>
        <v/>
      </c>
      <c r="AC212" s="131" t="str">
        <f>$D$212</f>
        <v/>
      </c>
      <c r="AD212" s="104"/>
      <c r="AE212" s="105"/>
      <c r="AF212" s="105"/>
      <c r="AG212" s="106"/>
      <c r="AH212" s="104"/>
      <c r="AI212" s="105"/>
      <c r="AJ212" s="105"/>
      <c r="AK212" s="106"/>
      <c r="AL212" s="104"/>
      <c r="AM212" s="105"/>
      <c r="AN212" s="105"/>
      <c r="AO212" s="106"/>
      <c r="AP212" s="104"/>
      <c r="AQ212" s="105"/>
      <c r="AR212" s="105"/>
      <c r="AS212" s="106"/>
      <c r="AT212" s="104"/>
      <c r="AU212" s="105"/>
      <c r="AV212" s="105"/>
      <c r="AW212" s="106"/>
      <c r="AX212" s="130" t="str">
        <f t="shared" si="137"/>
        <v/>
      </c>
      <c r="AZ212" s="260"/>
      <c r="BA212" s="148" t="str">
        <f>IF(BB212="","",COUNTA(BB174:BB212))</f>
        <v/>
      </c>
      <c r="BB212" s="149" t="str">
        <f>$D$212</f>
        <v/>
      </c>
      <c r="BC212" s="104"/>
      <c r="BD212" s="105"/>
      <c r="BE212" s="105"/>
      <c r="BF212" s="106"/>
      <c r="BG212" s="104"/>
      <c r="BH212" s="105"/>
      <c r="BI212" s="105"/>
      <c r="BJ212" s="106"/>
      <c r="BK212" s="104"/>
      <c r="BL212" s="105"/>
      <c r="BM212" s="105"/>
      <c r="BN212" s="106"/>
      <c r="BO212" s="104"/>
      <c r="BP212" s="105"/>
      <c r="BQ212" s="105"/>
      <c r="BR212" s="106"/>
      <c r="BS212" s="104"/>
      <c r="BT212" s="105"/>
      <c r="BU212" s="105"/>
      <c r="BV212" s="106"/>
      <c r="BW212" s="148" t="str">
        <f t="shared" si="138"/>
        <v/>
      </c>
      <c r="BY212" s="236"/>
      <c r="BZ212" s="166" t="str">
        <f>IF(CA212="","",COUNTA(CA174:CA212))</f>
        <v/>
      </c>
      <c r="CA212" s="167" t="str">
        <f>$D$212</f>
        <v/>
      </c>
      <c r="CB212" s="104"/>
      <c r="CC212" s="105"/>
      <c r="CD212" s="105"/>
      <c r="CE212" s="106"/>
      <c r="CF212" s="104"/>
      <c r="CG212" s="105"/>
      <c r="CH212" s="105"/>
      <c r="CI212" s="106"/>
      <c r="CJ212" s="104"/>
      <c r="CK212" s="105"/>
      <c r="CL212" s="105"/>
      <c r="CM212" s="106"/>
      <c r="CN212" s="104"/>
      <c r="CO212" s="105"/>
      <c r="CP212" s="105"/>
      <c r="CQ212" s="106"/>
      <c r="CR212" s="104"/>
      <c r="CS212" s="105"/>
      <c r="CT212" s="105"/>
      <c r="CU212" s="106"/>
      <c r="CV212" s="166" t="str">
        <f t="shared" si="139"/>
        <v/>
      </c>
      <c r="CX212" s="254"/>
      <c r="CY212" s="184" t="str">
        <f>IF(CZ212="","",COUNTA(CZ174:CZ212))</f>
        <v/>
      </c>
      <c r="CZ212" s="185" t="str">
        <f>$D$212</f>
        <v/>
      </c>
      <c r="DA212" s="104"/>
      <c r="DB212" s="105"/>
      <c r="DC212" s="105"/>
      <c r="DD212" s="106"/>
      <c r="DE212" s="104"/>
      <c r="DF212" s="105"/>
      <c r="DG212" s="105"/>
      <c r="DH212" s="106"/>
      <c r="DI212" s="104"/>
      <c r="DJ212" s="105"/>
      <c r="DK212" s="105"/>
      <c r="DL212" s="106"/>
      <c r="DM212" s="104"/>
      <c r="DN212" s="105"/>
      <c r="DO212" s="105"/>
      <c r="DP212" s="106"/>
      <c r="DQ212" s="104"/>
      <c r="DR212" s="105"/>
      <c r="DS212" s="105"/>
      <c r="DT212" s="106"/>
      <c r="DU212" s="184" t="str">
        <f t="shared" si="140"/>
        <v/>
      </c>
      <c r="DV212" s="82" t="str">
        <f>IF(初期設定!R46="","",初期設定!$Q$5&amp;正答数入力!CY212&amp;正答数入力!CZ212)</f>
        <v/>
      </c>
    </row>
    <row r="213" spans="1:126" x14ac:dyDescent="0.15">
      <c r="B213" s="302"/>
      <c r="C213" s="116" t="str">
        <f>IF(D213="","",COUNTA(D174:D213))</f>
        <v/>
      </c>
      <c r="D213" s="115" t="str">
        <f>IF(初期設定!R47="","",初期設定!R47)</f>
        <v/>
      </c>
      <c r="E213" s="107"/>
      <c r="F213" s="108"/>
      <c r="G213" s="108"/>
      <c r="H213" s="109"/>
      <c r="I213" s="107"/>
      <c r="J213" s="108"/>
      <c r="K213" s="108"/>
      <c r="L213" s="109"/>
      <c r="M213" s="107"/>
      <c r="N213" s="108"/>
      <c r="O213" s="108"/>
      <c r="P213" s="109"/>
      <c r="Q213" s="107"/>
      <c r="R213" s="108"/>
      <c r="S213" s="108"/>
      <c r="T213" s="109"/>
      <c r="U213" s="107"/>
      <c r="V213" s="108"/>
      <c r="W213" s="108"/>
      <c r="X213" s="109"/>
      <c r="Y213" s="114" t="str">
        <f t="shared" si="136"/>
        <v/>
      </c>
      <c r="Z213" s="51"/>
      <c r="AA213" s="257"/>
      <c r="AB213" s="134" t="str">
        <f>IF(AC213="","",COUNTA(AC174:AC213))</f>
        <v/>
      </c>
      <c r="AC213" s="133" t="str">
        <f>$D$213</f>
        <v/>
      </c>
      <c r="AD213" s="107"/>
      <c r="AE213" s="108"/>
      <c r="AF213" s="108"/>
      <c r="AG213" s="109"/>
      <c r="AH213" s="107"/>
      <c r="AI213" s="108"/>
      <c r="AJ213" s="108"/>
      <c r="AK213" s="109"/>
      <c r="AL213" s="107"/>
      <c r="AM213" s="108"/>
      <c r="AN213" s="108"/>
      <c r="AO213" s="109"/>
      <c r="AP213" s="107"/>
      <c r="AQ213" s="108"/>
      <c r="AR213" s="108"/>
      <c r="AS213" s="109"/>
      <c r="AT213" s="107"/>
      <c r="AU213" s="108"/>
      <c r="AV213" s="108"/>
      <c r="AW213" s="109"/>
      <c r="AX213" s="132" t="str">
        <f t="shared" si="137"/>
        <v/>
      </c>
      <c r="AZ213" s="260"/>
      <c r="BA213" s="152" t="str">
        <f>IF(BB213="","",COUNTA(BB174:BB213))</f>
        <v/>
      </c>
      <c r="BB213" s="151" t="str">
        <f>$D$213</f>
        <v/>
      </c>
      <c r="BC213" s="107"/>
      <c r="BD213" s="108"/>
      <c r="BE213" s="108"/>
      <c r="BF213" s="109"/>
      <c r="BG213" s="107"/>
      <c r="BH213" s="108"/>
      <c r="BI213" s="108"/>
      <c r="BJ213" s="109"/>
      <c r="BK213" s="107"/>
      <c r="BL213" s="108"/>
      <c r="BM213" s="108"/>
      <c r="BN213" s="109"/>
      <c r="BO213" s="107"/>
      <c r="BP213" s="108"/>
      <c r="BQ213" s="108"/>
      <c r="BR213" s="109"/>
      <c r="BS213" s="107"/>
      <c r="BT213" s="108"/>
      <c r="BU213" s="108"/>
      <c r="BV213" s="109"/>
      <c r="BW213" s="150" t="str">
        <f t="shared" si="138"/>
        <v/>
      </c>
      <c r="BY213" s="236"/>
      <c r="BZ213" s="170" t="str">
        <f>IF(CA213="","",COUNTA(CA174:CA213))</f>
        <v/>
      </c>
      <c r="CA213" s="169" t="str">
        <f>$D$213</f>
        <v/>
      </c>
      <c r="CB213" s="107"/>
      <c r="CC213" s="108"/>
      <c r="CD213" s="108"/>
      <c r="CE213" s="109"/>
      <c r="CF213" s="107"/>
      <c r="CG213" s="108"/>
      <c r="CH213" s="108"/>
      <c r="CI213" s="109"/>
      <c r="CJ213" s="107"/>
      <c r="CK213" s="108"/>
      <c r="CL213" s="108"/>
      <c r="CM213" s="109"/>
      <c r="CN213" s="107"/>
      <c r="CO213" s="108"/>
      <c r="CP213" s="108"/>
      <c r="CQ213" s="109"/>
      <c r="CR213" s="107"/>
      <c r="CS213" s="108"/>
      <c r="CT213" s="108"/>
      <c r="CU213" s="109"/>
      <c r="CV213" s="168" t="str">
        <f t="shared" si="139"/>
        <v/>
      </c>
      <c r="CX213" s="254"/>
      <c r="CY213" s="188" t="str">
        <f>IF(CZ213="","",COUNTA(CZ174:CZ213))</f>
        <v/>
      </c>
      <c r="CZ213" s="187" t="str">
        <f>$D$213</f>
        <v/>
      </c>
      <c r="DA213" s="107"/>
      <c r="DB213" s="108"/>
      <c r="DC213" s="108"/>
      <c r="DD213" s="109"/>
      <c r="DE213" s="107"/>
      <c r="DF213" s="108"/>
      <c r="DG213" s="108"/>
      <c r="DH213" s="109"/>
      <c r="DI213" s="107"/>
      <c r="DJ213" s="108"/>
      <c r="DK213" s="108"/>
      <c r="DL213" s="109"/>
      <c r="DM213" s="107"/>
      <c r="DN213" s="108"/>
      <c r="DO213" s="108"/>
      <c r="DP213" s="109"/>
      <c r="DQ213" s="107"/>
      <c r="DR213" s="108"/>
      <c r="DS213" s="108"/>
      <c r="DT213" s="109"/>
      <c r="DU213" s="186" t="str">
        <f t="shared" si="140"/>
        <v/>
      </c>
      <c r="DV213" s="82" t="str">
        <f>IF(初期設定!R47="","",初期設定!$Q$5&amp;正答数入力!CY213&amp;正答数入力!CZ213)</f>
        <v/>
      </c>
    </row>
    <row r="214" spans="1:126" x14ac:dyDescent="0.15">
      <c r="B214" s="302"/>
      <c r="C214" s="117"/>
      <c r="D214" s="125" t="s">
        <v>125</v>
      </c>
      <c r="E214" s="119" t="str">
        <f>IF(COUNT(E174:E213)=0,"",SUM(E174:E213))</f>
        <v/>
      </c>
      <c r="F214" s="120" t="str">
        <f t="shared" ref="F214:Y214" si="141">IF(COUNT(F174:F213)=0,"",SUM(F174:F213))</f>
        <v/>
      </c>
      <c r="G214" s="120" t="str">
        <f t="shared" si="141"/>
        <v/>
      </c>
      <c r="H214" s="121" t="str">
        <f t="shared" si="141"/>
        <v/>
      </c>
      <c r="I214" s="119" t="str">
        <f t="shared" si="141"/>
        <v/>
      </c>
      <c r="J214" s="120" t="str">
        <f t="shared" si="141"/>
        <v/>
      </c>
      <c r="K214" s="120" t="str">
        <f t="shared" si="141"/>
        <v/>
      </c>
      <c r="L214" s="121" t="str">
        <f t="shared" si="141"/>
        <v/>
      </c>
      <c r="M214" s="119" t="str">
        <f t="shared" si="141"/>
        <v/>
      </c>
      <c r="N214" s="120" t="str">
        <f t="shared" si="141"/>
        <v/>
      </c>
      <c r="O214" s="120" t="str">
        <f t="shared" si="141"/>
        <v/>
      </c>
      <c r="P214" s="121" t="str">
        <f t="shared" si="141"/>
        <v/>
      </c>
      <c r="Q214" s="119" t="str">
        <f t="shared" si="141"/>
        <v/>
      </c>
      <c r="R214" s="120" t="str">
        <f t="shared" si="141"/>
        <v/>
      </c>
      <c r="S214" s="120" t="str">
        <f t="shared" si="141"/>
        <v/>
      </c>
      <c r="T214" s="121" t="str">
        <f t="shared" si="141"/>
        <v/>
      </c>
      <c r="U214" s="119" t="str">
        <f t="shared" si="141"/>
        <v/>
      </c>
      <c r="V214" s="120" t="str">
        <f t="shared" si="141"/>
        <v/>
      </c>
      <c r="W214" s="120" t="str">
        <f t="shared" si="141"/>
        <v/>
      </c>
      <c r="X214" s="121" t="str">
        <f t="shared" si="141"/>
        <v/>
      </c>
      <c r="Y214" s="126" t="str">
        <f t="shared" si="141"/>
        <v/>
      </c>
      <c r="AA214" s="257"/>
      <c r="AB214" s="135"/>
      <c r="AC214" s="137" t="s">
        <v>125</v>
      </c>
      <c r="AD214" s="138" t="str">
        <f>IF(COUNT(AD174:AD213)=0,"",SUM(AD174:AD213))</f>
        <v/>
      </c>
      <c r="AE214" s="139" t="str">
        <f t="shared" ref="AE214:AX214" si="142">IF(COUNT(AE174:AE213)=0,"",SUM(AE174:AE213))</f>
        <v/>
      </c>
      <c r="AF214" s="139" t="str">
        <f t="shared" si="142"/>
        <v/>
      </c>
      <c r="AG214" s="140" t="str">
        <f t="shared" si="142"/>
        <v/>
      </c>
      <c r="AH214" s="138" t="str">
        <f t="shared" si="142"/>
        <v/>
      </c>
      <c r="AI214" s="139" t="str">
        <f t="shared" si="142"/>
        <v/>
      </c>
      <c r="AJ214" s="139" t="str">
        <f t="shared" si="142"/>
        <v/>
      </c>
      <c r="AK214" s="140" t="str">
        <f t="shared" si="142"/>
        <v/>
      </c>
      <c r="AL214" s="138" t="str">
        <f t="shared" si="142"/>
        <v/>
      </c>
      <c r="AM214" s="139" t="str">
        <f t="shared" si="142"/>
        <v/>
      </c>
      <c r="AN214" s="139" t="str">
        <f t="shared" si="142"/>
        <v/>
      </c>
      <c r="AO214" s="140" t="str">
        <f t="shared" si="142"/>
        <v/>
      </c>
      <c r="AP214" s="138" t="str">
        <f t="shared" si="142"/>
        <v/>
      </c>
      <c r="AQ214" s="139" t="str">
        <f t="shared" si="142"/>
        <v/>
      </c>
      <c r="AR214" s="139" t="str">
        <f t="shared" si="142"/>
        <v/>
      </c>
      <c r="AS214" s="140" t="str">
        <f t="shared" si="142"/>
        <v/>
      </c>
      <c r="AT214" s="138" t="str">
        <f t="shared" si="142"/>
        <v/>
      </c>
      <c r="AU214" s="139" t="str">
        <f t="shared" si="142"/>
        <v/>
      </c>
      <c r="AV214" s="139" t="str">
        <f t="shared" si="142"/>
        <v/>
      </c>
      <c r="AW214" s="140" t="str">
        <f t="shared" si="142"/>
        <v/>
      </c>
      <c r="AX214" s="144" t="str">
        <f t="shared" si="142"/>
        <v/>
      </c>
      <c r="AZ214" s="260"/>
      <c r="BA214" s="153"/>
      <c r="BB214" s="155" t="s">
        <v>202</v>
      </c>
      <c r="BC214" s="156" t="str">
        <f>IF(COUNT(BC174:BC213)=0,"",SUM(BC174:BC213))</f>
        <v/>
      </c>
      <c r="BD214" s="157" t="str">
        <f t="shared" ref="BD214:BW214" si="143">IF(COUNT(BD174:BD213)=0,"",SUM(BD174:BD213))</f>
        <v/>
      </c>
      <c r="BE214" s="157" t="str">
        <f t="shared" si="143"/>
        <v/>
      </c>
      <c r="BF214" s="158" t="str">
        <f t="shared" si="143"/>
        <v/>
      </c>
      <c r="BG214" s="156" t="str">
        <f t="shared" si="143"/>
        <v/>
      </c>
      <c r="BH214" s="157" t="str">
        <f t="shared" si="143"/>
        <v/>
      </c>
      <c r="BI214" s="157" t="str">
        <f t="shared" si="143"/>
        <v/>
      </c>
      <c r="BJ214" s="158" t="str">
        <f t="shared" si="143"/>
        <v/>
      </c>
      <c r="BK214" s="156" t="str">
        <f t="shared" si="143"/>
        <v/>
      </c>
      <c r="BL214" s="157" t="str">
        <f t="shared" si="143"/>
        <v/>
      </c>
      <c r="BM214" s="157" t="str">
        <f t="shared" si="143"/>
        <v/>
      </c>
      <c r="BN214" s="158" t="str">
        <f t="shared" si="143"/>
        <v/>
      </c>
      <c r="BO214" s="156" t="str">
        <f t="shared" si="143"/>
        <v/>
      </c>
      <c r="BP214" s="157" t="str">
        <f t="shared" si="143"/>
        <v/>
      </c>
      <c r="BQ214" s="157" t="str">
        <f t="shared" si="143"/>
        <v/>
      </c>
      <c r="BR214" s="158" t="str">
        <f t="shared" si="143"/>
        <v/>
      </c>
      <c r="BS214" s="156" t="str">
        <f t="shared" si="143"/>
        <v/>
      </c>
      <c r="BT214" s="157" t="str">
        <f t="shared" si="143"/>
        <v/>
      </c>
      <c r="BU214" s="157" t="str">
        <f t="shared" si="143"/>
        <v/>
      </c>
      <c r="BV214" s="158" t="str">
        <f t="shared" si="143"/>
        <v/>
      </c>
      <c r="BW214" s="162" t="str">
        <f t="shared" si="143"/>
        <v/>
      </c>
      <c r="BY214" s="236"/>
      <c r="BZ214" s="171"/>
      <c r="CA214" s="173" t="s">
        <v>202</v>
      </c>
      <c r="CB214" s="174" t="str">
        <f>IF(COUNT(CB174:CB213)=0,"",SUM(CB174:CB213))</f>
        <v/>
      </c>
      <c r="CC214" s="175" t="str">
        <f t="shared" ref="CC214:CV214" si="144">IF(COUNT(CC174:CC213)=0,"",SUM(CC174:CC213))</f>
        <v/>
      </c>
      <c r="CD214" s="175" t="str">
        <f t="shared" si="144"/>
        <v/>
      </c>
      <c r="CE214" s="176" t="str">
        <f t="shared" si="144"/>
        <v/>
      </c>
      <c r="CF214" s="174" t="str">
        <f t="shared" si="144"/>
        <v/>
      </c>
      <c r="CG214" s="175" t="str">
        <f t="shared" si="144"/>
        <v/>
      </c>
      <c r="CH214" s="175" t="str">
        <f t="shared" si="144"/>
        <v/>
      </c>
      <c r="CI214" s="176" t="str">
        <f t="shared" si="144"/>
        <v/>
      </c>
      <c r="CJ214" s="174" t="str">
        <f t="shared" si="144"/>
        <v/>
      </c>
      <c r="CK214" s="175" t="str">
        <f t="shared" si="144"/>
        <v/>
      </c>
      <c r="CL214" s="175" t="str">
        <f t="shared" si="144"/>
        <v/>
      </c>
      <c r="CM214" s="176" t="str">
        <f t="shared" si="144"/>
        <v/>
      </c>
      <c r="CN214" s="174" t="str">
        <f t="shared" si="144"/>
        <v/>
      </c>
      <c r="CO214" s="175" t="str">
        <f t="shared" si="144"/>
        <v/>
      </c>
      <c r="CP214" s="175" t="str">
        <f t="shared" si="144"/>
        <v/>
      </c>
      <c r="CQ214" s="176" t="str">
        <f t="shared" si="144"/>
        <v/>
      </c>
      <c r="CR214" s="174" t="str">
        <f t="shared" si="144"/>
        <v/>
      </c>
      <c r="CS214" s="175" t="str">
        <f t="shared" si="144"/>
        <v/>
      </c>
      <c r="CT214" s="175" t="str">
        <f t="shared" si="144"/>
        <v/>
      </c>
      <c r="CU214" s="176" t="str">
        <f t="shared" si="144"/>
        <v/>
      </c>
      <c r="CV214" s="180" t="str">
        <f t="shared" si="144"/>
        <v/>
      </c>
      <c r="CX214" s="254"/>
      <c r="CY214" s="189"/>
      <c r="CZ214" s="191" t="s">
        <v>202</v>
      </c>
      <c r="DA214" s="192" t="str">
        <f>IF(COUNT(DA174:DA213)=0,"",SUM(DA174:DA213))</f>
        <v/>
      </c>
      <c r="DB214" s="193" t="str">
        <f t="shared" ref="DB214:DU214" si="145">IF(COUNT(DB174:DB213)=0,"",SUM(DB174:DB213))</f>
        <v/>
      </c>
      <c r="DC214" s="193" t="str">
        <f t="shared" si="145"/>
        <v/>
      </c>
      <c r="DD214" s="194" t="str">
        <f t="shared" si="145"/>
        <v/>
      </c>
      <c r="DE214" s="192" t="str">
        <f t="shared" si="145"/>
        <v/>
      </c>
      <c r="DF214" s="193" t="str">
        <f t="shared" si="145"/>
        <v/>
      </c>
      <c r="DG214" s="193" t="str">
        <f t="shared" si="145"/>
        <v/>
      </c>
      <c r="DH214" s="194" t="str">
        <f t="shared" si="145"/>
        <v/>
      </c>
      <c r="DI214" s="192" t="str">
        <f t="shared" si="145"/>
        <v/>
      </c>
      <c r="DJ214" s="193" t="str">
        <f t="shared" si="145"/>
        <v/>
      </c>
      <c r="DK214" s="193" t="str">
        <f t="shared" si="145"/>
        <v/>
      </c>
      <c r="DL214" s="194" t="str">
        <f t="shared" si="145"/>
        <v/>
      </c>
      <c r="DM214" s="192" t="str">
        <f t="shared" si="145"/>
        <v/>
      </c>
      <c r="DN214" s="193" t="str">
        <f t="shared" si="145"/>
        <v/>
      </c>
      <c r="DO214" s="193" t="str">
        <f t="shared" si="145"/>
        <v/>
      </c>
      <c r="DP214" s="194" t="str">
        <f t="shared" si="145"/>
        <v/>
      </c>
      <c r="DQ214" s="192" t="str">
        <f t="shared" si="145"/>
        <v/>
      </c>
      <c r="DR214" s="193" t="str">
        <f t="shared" si="145"/>
        <v/>
      </c>
      <c r="DS214" s="193" t="str">
        <f t="shared" si="145"/>
        <v/>
      </c>
      <c r="DT214" s="194" t="str">
        <f t="shared" si="145"/>
        <v/>
      </c>
      <c r="DU214" s="198" t="str">
        <f t="shared" si="145"/>
        <v/>
      </c>
      <c r="DV214" s="82"/>
    </row>
    <row r="215" spans="1:126" x14ac:dyDescent="0.15">
      <c r="B215" s="303"/>
      <c r="C215" s="118"/>
      <c r="D215" s="125" t="s">
        <v>136</v>
      </c>
      <c r="E215" s="122" t="str">
        <f>IF(ISERROR(AVERAGE(E174:E213)),"",TEXT(AVERAGE(E174:E213),"0.0"))</f>
        <v/>
      </c>
      <c r="F215" s="123" t="str">
        <f t="shared" ref="F215:Y215" si="146">IF(ISERROR(AVERAGE(F174:F213)),"",TEXT(AVERAGE(F174:F213),"0.0"))</f>
        <v/>
      </c>
      <c r="G215" s="123" t="str">
        <f t="shared" si="146"/>
        <v/>
      </c>
      <c r="H215" s="124" t="str">
        <f t="shared" si="146"/>
        <v/>
      </c>
      <c r="I215" s="122" t="str">
        <f t="shared" si="146"/>
        <v/>
      </c>
      <c r="J215" s="123" t="str">
        <f t="shared" si="146"/>
        <v/>
      </c>
      <c r="K215" s="123" t="str">
        <f t="shared" si="146"/>
        <v/>
      </c>
      <c r="L215" s="124" t="str">
        <f t="shared" si="146"/>
        <v/>
      </c>
      <c r="M215" s="122" t="str">
        <f t="shared" si="146"/>
        <v/>
      </c>
      <c r="N215" s="123" t="str">
        <f t="shared" si="146"/>
        <v/>
      </c>
      <c r="O215" s="123" t="str">
        <f t="shared" si="146"/>
        <v/>
      </c>
      <c r="P215" s="124" t="str">
        <f t="shared" si="146"/>
        <v/>
      </c>
      <c r="Q215" s="122" t="str">
        <f t="shared" si="146"/>
        <v/>
      </c>
      <c r="R215" s="123" t="str">
        <f t="shared" si="146"/>
        <v/>
      </c>
      <c r="S215" s="123" t="str">
        <f t="shared" si="146"/>
        <v/>
      </c>
      <c r="T215" s="124" t="str">
        <f t="shared" si="146"/>
        <v/>
      </c>
      <c r="U215" s="122" t="str">
        <f t="shared" si="146"/>
        <v/>
      </c>
      <c r="V215" s="123" t="str">
        <f t="shared" si="146"/>
        <v/>
      </c>
      <c r="W215" s="123" t="str">
        <f t="shared" si="146"/>
        <v/>
      </c>
      <c r="X215" s="124" t="str">
        <f t="shared" si="146"/>
        <v/>
      </c>
      <c r="Y215" s="127" t="str">
        <f t="shared" si="146"/>
        <v/>
      </c>
      <c r="AA215" s="258"/>
      <c r="AB215" s="136"/>
      <c r="AC215" s="137" t="s">
        <v>136</v>
      </c>
      <c r="AD215" s="141" t="str">
        <f>IF(ISERROR(AVERAGE(AD174:AD213)),"",TEXT(AVERAGE(AD174:AD213),"0.0"))</f>
        <v/>
      </c>
      <c r="AE215" s="142" t="str">
        <f t="shared" ref="AE215:AX215" si="147">IF(ISERROR(AVERAGE(AE174:AE213)),"",TEXT(AVERAGE(AE174:AE213),"0.0"))</f>
        <v/>
      </c>
      <c r="AF215" s="142" t="str">
        <f t="shared" si="147"/>
        <v/>
      </c>
      <c r="AG215" s="143" t="str">
        <f t="shared" si="147"/>
        <v/>
      </c>
      <c r="AH215" s="141" t="str">
        <f t="shared" si="147"/>
        <v/>
      </c>
      <c r="AI215" s="142" t="str">
        <f t="shared" si="147"/>
        <v/>
      </c>
      <c r="AJ215" s="142" t="str">
        <f t="shared" si="147"/>
        <v/>
      </c>
      <c r="AK215" s="143" t="str">
        <f t="shared" si="147"/>
        <v/>
      </c>
      <c r="AL215" s="141" t="str">
        <f t="shared" si="147"/>
        <v/>
      </c>
      <c r="AM215" s="142" t="str">
        <f t="shared" si="147"/>
        <v/>
      </c>
      <c r="AN215" s="142" t="str">
        <f t="shared" si="147"/>
        <v/>
      </c>
      <c r="AO215" s="143" t="str">
        <f t="shared" si="147"/>
        <v/>
      </c>
      <c r="AP215" s="141" t="str">
        <f t="shared" si="147"/>
        <v/>
      </c>
      <c r="AQ215" s="142" t="str">
        <f t="shared" si="147"/>
        <v/>
      </c>
      <c r="AR215" s="142" t="str">
        <f t="shared" si="147"/>
        <v/>
      </c>
      <c r="AS215" s="143" t="str">
        <f t="shared" si="147"/>
        <v/>
      </c>
      <c r="AT215" s="141" t="str">
        <f t="shared" si="147"/>
        <v/>
      </c>
      <c r="AU215" s="142" t="str">
        <f t="shared" si="147"/>
        <v/>
      </c>
      <c r="AV215" s="142" t="str">
        <f t="shared" si="147"/>
        <v/>
      </c>
      <c r="AW215" s="143" t="str">
        <f t="shared" si="147"/>
        <v/>
      </c>
      <c r="AX215" s="145" t="str">
        <f t="shared" si="147"/>
        <v/>
      </c>
      <c r="AZ215" s="261"/>
      <c r="BA215" s="154"/>
      <c r="BB215" s="155" t="s">
        <v>203</v>
      </c>
      <c r="BC215" s="159" t="str">
        <f>IF(ISERROR(AVERAGE(BC174:BC213)),"",TEXT(AVERAGE(BC174:BC213),"0.0"))</f>
        <v/>
      </c>
      <c r="BD215" s="160" t="str">
        <f t="shared" ref="BD215:BW215" si="148">IF(ISERROR(AVERAGE(BD174:BD213)),"",TEXT(AVERAGE(BD174:BD213),"0.0"))</f>
        <v/>
      </c>
      <c r="BE215" s="160" t="str">
        <f t="shared" si="148"/>
        <v/>
      </c>
      <c r="BF215" s="161" t="str">
        <f t="shared" si="148"/>
        <v/>
      </c>
      <c r="BG215" s="159" t="str">
        <f t="shared" si="148"/>
        <v/>
      </c>
      <c r="BH215" s="160" t="str">
        <f t="shared" si="148"/>
        <v/>
      </c>
      <c r="BI215" s="160" t="str">
        <f t="shared" si="148"/>
        <v/>
      </c>
      <c r="BJ215" s="161" t="str">
        <f t="shared" si="148"/>
        <v/>
      </c>
      <c r="BK215" s="159" t="str">
        <f t="shared" si="148"/>
        <v/>
      </c>
      <c r="BL215" s="160" t="str">
        <f t="shared" si="148"/>
        <v/>
      </c>
      <c r="BM215" s="160" t="str">
        <f t="shared" si="148"/>
        <v/>
      </c>
      <c r="BN215" s="161" t="str">
        <f t="shared" si="148"/>
        <v/>
      </c>
      <c r="BO215" s="159" t="str">
        <f t="shared" si="148"/>
        <v/>
      </c>
      <c r="BP215" s="160" t="str">
        <f t="shared" si="148"/>
        <v/>
      </c>
      <c r="BQ215" s="160" t="str">
        <f t="shared" si="148"/>
        <v/>
      </c>
      <c r="BR215" s="161" t="str">
        <f t="shared" si="148"/>
        <v/>
      </c>
      <c r="BS215" s="159" t="str">
        <f t="shared" si="148"/>
        <v/>
      </c>
      <c r="BT215" s="160" t="str">
        <f t="shared" si="148"/>
        <v/>
      </c>
      <c r="BU215" s="160" t="str">
        <f t="shared" si="148"/>
        <v/>
      </c>
      <c r="BV215" s="161" t="str">
        <f t="shared" si="148"/>
        <v/>
      </c>
      <c r="BW215" s="163" t="str">
        <f t="shared" si="148"/>
        <v/>
      </c>
      <c r="BY215" s="237"/>
      <c r="BZ215" s="172"/>
      <c r="CA215" s="173" t="s">
        <v>203</v>
      </c>
      <c r="CB215" s="177" t="str">
        <f>IF(ISERROR(AVERAGE(CB174:CB213)),"",TEXT(AVERAGE(CB174:CB213),"0.0"))</f>
        <v/>
      </c>
      <c r="CC215" s="178" t="str">
        <f t="shared" ref="CC215:CV215" si="149">IF(ISERROR(AVERAGE(CC174:CC213)),"",TEXT(AVERAGE(CC174:CC213),"0.0"))</f>
        <v/>
      </c>
      <c r="CD215" s="178" t="str">
        <f t="shared" si="149"/>
        <v/>
      </c>
      <c r="CE215" s="179" t="str">
        <f t="shared" si="149"/>
        <v/>
      </c>
      <c r="CF215" s="177" t="str">
        <f t="shared" si="149"/>
        <v/>
      </c>
      <c r="CG215" s="178" t="str">
        <f t="shared" si="149"/>
        <v/>
      </c>
      <c r="CH215" s="178" t="str">
        <f t="shared" si="149"/>
        <v/>
      </c>
      <c r="CI215" s="179" t="str">
        <f t="shared" si="149"/>
        <v/>
      </c>
      <c r="CJ215" s="177" t="str">
        <f t="shared" si="149"/>
        <v/>
      </c>
      <c r="CK215" s="178" t="str">
        <f t="shared" si="149"/>
        <v/>
      </c>
      <c r="CL215" s="178" t="str">
        <f t="shared" si="149"/>
        <v/>
      </c>
      <c r="CM215" s="179" t="str">
        <f t="shared" si="149"/>
        <v/>
      </c>
      <c r="CN215" s="177" t="str">
        <f t="shared" si="149"/>
        <v/>
      </c>
      <c r="CO215" s="178" t="str">
        <f t="shared" si="149"/>
        <v/>
      </c>
      <c r="CP215" s="178" t="str">
        <f t="shared" si="149"/>
        <v/>
      </c>
      <c r="CQ215" s="179" t="str">
        <f t="shared" si="149"/>
        <v/>
      </c>
      <c r="CR215" s="177" t="str">
        <f t="shared" si="149"/>
        <v/>
      </c>
      <c r="CS215" s="178" t="str">
        <f t="shared" si="149"/>
        <v/>
      </c>
      <c r="CT215" s="178" t="str">
        <f t="shared" si="149"/>
        <v/>
      </c>
      <c r="CU215" s="179" t="str">
        <f t="shared" si="149"/>
        <v/>
      </c>
      <c r="CV215" s="181" t="str">
        <f t="shared" si="149"/>
        <v/>
      </c>
      <c r="CX215" s="255"/>
      <c r="CY215" s="190"/>
      <c r="CZ215" s="191" t="s">
        <v>203</v>
      </c>
      <c r="DA215" s="195" t="str">
        <f>IF(ISERROR(AVERAGE(DA174:DA213)),"",TEXT(AVERAGE(DA174:DA213),"0.0"))</f>
        <v/>
      </c>
      <c r="DB215" s="196" t="str">
        <f t="shared" ref="DB215:DU215" si="150">IF(ISERROR(AVERAGE(DB174:DB213)),"",TEXT(AVERAGE(DB174:DB213),"0.0"))</f>
        <v/>
      </c>
      <c r="DC215" s="196" t="str">
        <f t="shared" si="150"/>
        <v/>
      </c>
      <c r="DD215" s="197" t="str">
        <f t="shared" si="150"/>
        <v/>
      </c>
      <c r="DE215" s="195" t="str">
        <f t="shared" si="150"/>
        <v/>
      </c>
      <c r="DF215" s="196" t="str">
        <f t="shared" si="150"/>
        <v/>
      </c>
      <c r="DG215" s="196" t="str">
        <f t="shared" si="150"/>
        <v/>
      </c>
      <c r="DH215" s="197" t="str">
        <f t="shared" si="150"/>
        <v/>
      </c>
      <c r="DI215" s="195" t="str">
        <f t="shared" si="150"/>
        <v/>
      </c>
      <c r="DJ215" s="196" t="str">
        <f t="shared" si="150"/>
        <v/>
      </c>
      <c r="DK215" s="196" t="str">
        <f t="shared" si="150"/>
        <v/>
      </c>
      <c r="DL215" s="197" t="str">
        <f t="shared" si="150"/>
        <v/>
      </c>
      <c r="DM215" s="195" t="str">
        <f t="shared" si="150"/>
        <v/>
      </c>
      <c r="DN215" s="196" t="str">
        <f t="shared" si="150"/>
        <v/>
      </c>
      <c r="DO215" s="196" t="str">
        <f t="shared" si="150"/>
        <v/>
      </c>
      <c r="DP215" s="197" t="str">
        <f t="shared" si="150"/>
        <v/>
      </c>
      <c r="DQ215" s="195" t="str">
        <f t="shared" si="150"/>
        <v/>
      </c>
      <c r="DR215" s="196" t="str">
        <f t="shared" si="150"/>
        <v/>
      </c>
      <c r="DS215" s="196" t="str">
        <f t="shared" si="150"/>
        <v/>
      </c>
      <c r="DT215" s="197" t="str">
        <f t="shared" si="150"/>
        <v/>
      </c>
      <c r="DU215" s="199" t="str">
        <f t="shared" si="150"/>
        <v/>
      </c>
      <c r="DV215" s="82"/>
    </row>
    <row r="216" spans="1:126" x14ac:dyDescent="0.15">
      <c r="A216" s="3"/>
      <c r="B216" s="301" t="str">
        <f>IF(初期設定!T5="","",初期設定!T5&amp;"組")</f>
        <v/>
      </c>
      <c r="C216" s="110" t="str">
        <f>IF(D216="","",COUNTA(D216:D216))</f>
        <v/>
      </c>
      <c r="D216" s="111" t="str">
        <f>IF(初期設定!U8="","",初期設定!U8)</f>
        <v/>
      </c>
      <c r="E216" s="101"/>
      <c r="F216" s="102"/>
      <c r="G216" s="102"/>
      <c r="H216" s="103"/>
      <c r="I216" s="101"/>
      <c r="J216" s="102"/>
      <c r="K216" s="102"/>
      <c r="L216" s="103"/>
      <c r="M216" s="101"/>
      <c r="N216" s="102"/>
      <c r="O216" s="102"/>
      <c r="P216" s="103"/>
      <c r="Q216" s="101"/>
      <c r="R216" s="102"/>
      <c r="S216" s="102"/>
      <c r="T216" s="103"/>
      <c r="U216" s="101"/>
      <c r="V216" s="102"/>
      <c r="W216" s="102"/>
      <c r="X216" s="103"/>
      <c r="Y216" s="110" t="str">
        <f>IF(COUNT(E216:X216)=0,"",SUM(E216:X216))</f>
        <v/>
      </c>
      <c r="Z216" s="51"/>
      <c r="AA216" s="256" t="str">
        <f>$B$216</f>
        <v/>
      </c>
      <c r="AB216" s="128" t="str">
        <f>IF(AC216="","",COUNTA(AC216:AC216))</f>
        <v/>
      </c>
      <c r="AC216" s="129" t="str">
        <f>$D$216</f>
        <v/>
      </c>
      <c r="AD216" s="101"/>
      <c r="AE216" s="102"/>
      <c r="AF216" s="102"/>
      <c r="AG216" s="103"/>
      <c r="AH216" s="101"/>
      <c r="AI216" s="102"/>
      <c r="AJ216" s="102"/>
      <c r="AK216" s="103"/>
      <c r="AL216" s="101"/>
      <c r="AM216" s="102"/>
      <c r="AN216" s="102"/>
      <c r="AO216" s="103"/>
      <c r="AP216" s="101"/>
      <c r="AQ216" s="102"/>
      <c r="AR216" s="102"/>
      <c r="AS216" s="103"/>
      <c r="AT216" s="101"/>
      <c r="AU216" s="102"/>
      <c r="AV216" s="102"/>
      <c r="AW216" s="103"/>
      <c r="AX216" s="128" t="str">
        <f>IF(COUNT(AD216:AW216)=0,"",SUM(AD216:AW216))</f>
        <v/>
      </c>
      <c r="AZ216" s="259" t="str">
        <f>$B$216</f>
        <v/>
      </c>
      <c r="BA216" s="146" t="str">
        <f>IF(BB216="","",COUNTA(BB216:BB216))</f>
        <v/>
      </c>
      <c r="BB216" s="147" t="str">
        <f>$D$216</f>
        <v/>
      </c>
      <c r="BC216" s="101"/>
      <c r="BD216" s="102"/>
      <c r="BE216" s="102"/>
      <c r="BF216" s="103"/>
      <c r="BG216" s="101"/>
      <c r="BH216" s="102"/>
      <c r="BI216" s="102"/>
      <c r="BJ216" s="103"/>
      <c r="BK216" s="101"/>
      <c r="BL216" s="102"/>
      <c r="BM216" s="102"/>
      <c r="BN216" s="103"/>
      <c r="BO216" s="101"/>
      <c r="BP216" s="102"/>
      <c r="BQ216" s="102"/>
      <c r="BR216" s="103"/>
      <c r="BS216" s="101"/>
      <c r="BT216" s="102"/>
      <c r="BU216" s="102"/>
      <c r="BV216" s="103"/>
      <c r="BW216" s="146" t="str">
        <f>IF(COUNT(BC216:BV216)=0,"",SUM(BC216:BV216))</f>
        <v/>
      </c>
      <c r="BY216" s="235" t="str">
        <f>$B$216</f>
        <v/>
      </c>
      <c r="BZ216" s="164" t="str">
        <f>IF(CA216="","",COUNTA(CA216:CA216))</f>
        <v/>
      </c>
      <c r="CA216" s="165" t="str">
        <f>$D$216</f>
        <v/>
      </c>
      <c r="CB216" s="101"/>
      <c r="CC216" s="102"/>
      <c r="CD216" s="102"/>
      <c r="CE216" s="103"/>
      <c r="CF216" s="101"/>
      <c r="CG216" s="102"/>
      <c r="CH216" s="102"/>
      <c r="CI216" s="103"/>
      <c r="CJ216" s="101"/>
      <c r="CK216" s="102"/>
      <c r="CL216" s="102"/>
      <c r="CM216" s="103"/>
      <c r="CN216" s="101"/>
      <c r="CO216" s="102"/>
      <c r="CP216" s="102"/>
      <c r="CQ216" s="103"/>
      <c r="CR216" s="101"/>
      <c r="CS216" s="102"/>
      <c r="CT216" s="102"/>
      <c r="CU216" s="103"/>
      <c r="CV216" s="164" t="str">
        <f>IF(COUNT(CB216:CU216)=0,"",SUM(CB216:CU216))</f>
        <v/>
      </c>
      <c r="CX216" s="253" t="str">
        <f>$B$216</f>
        <v/>
      </c>
      <c r="CY216" s="182" t="str">
        <f>IF(CZ216="","",COUNTA(CZ216:CZ216))</f>
        <v/>
      </c>
      <c r="CZ216" s="183" t="str">
        <f>$D$216</f>
        <v/>
      </c>
      <c r="DA216" s="101"/>
      <c r="DB216" s="102"/>
      <c r="DC216" s="102"/>
      <c r="DD216" s="103"/>
      <c r="DE216" s="101"/>
      <c r="DF216" s="102"/>
      <c r="DG216" s="102"/>
      <c r="DH216" s="103"/>
      <c r="DI216" s="101"/>
      <c r="DJ216" s="102"/>
      <c r="DK216" s="102"/>
      <c r="DL216" s="103"/>
      <c r="DM216" s="101"/>
      <c r="DN216" s="102"/>
      <c r="DO216" s="102"/>
      <c r="DP216" s="103"/>
      <c r="DQ216" s="101"/>
      <c r="DR216" s="102"/>
      <c r="DS216" s="102"/>
      <c r="DT216" s="103"/>
      <c r="DU216" s="182" t="str">
        <f>IF(COUNT(DA216:DT216)=0,"",SUM(DA216:DT216))</f>
        <v/>
      </c>
      <c r="DV216" s="82" t="str">
        <f>IF(初期設定!U8="","",初期設定!$T$5&amp;正答数入力!CY216&amp;正答数入力!CZ216)</f>
        <v/>
      </c>
    </row>
    <row r="217" spans="1:126" x14ac:dyDescent="0.15">
      <c r="A217" s="3"/>
      <c r="B217" s="302"/>
      <c r="C217" s="112" t="str">
        <f>IF(D217="","",COUNTA(D216:D217))</f>
        <v/>
      </c>
      <c r="D217" s="113" t="str">
        <f>IF(初期設定!U9="","",初期設定!U9)</f>
        <v/>
      </c>
      <c r="E217" s="104"/>
      <c r="F217" s="105"/>
      <c r="G217" s="105"/>
      <c r="H217" s="106"/>
      <c r="I217" s="104"/>
      <c r="J217" s="105"/>
      <c r="K217" s="105"/>
      <c r="L217" s="106"/>
      <c r="M217" s="104"/>
      <c r="N217" s="105"/>
      <c r="O217" s="105"/>
      <c r="P217" s="106"/>
      <c r="Q217" s="104"/>
      <c r="R217" s="105"/>
      <c r="S217" s="105"/>
      <c r="T217" s="106"/>
      <c r="U217" s="104"/>
      <c r="V217" s="105"/>
      <c r="W217" s="105"/>
      <c r="X217" s="106"/>
      <c r="Y217" s="112" t="str">
        <f t="shared" ref="Y217:Y255" si="151">IF(COUNT(E217:X217)=0,"",SUM(E217:X217))</f>
        <v/>
      </c>
      <c r="Z217" s="51"/>
      <c r="AA217" s="257"/>
      <c r="AB217" s="130" t="str">
        <f>IF(AC217="","",COUNTA(AC216:AC217))</f>
        <v/>
      </c>
      <c r="AC217" s="131" t="str">
        <f>$D$217</f>
        <v/>
      </c>
      <c r="AD217" s="104"/>
      <c r="AE217" s="105"/>
      <c r="AF217" s="105"/>
      <c r="AG217" s="106"/>
      <c r="AH217" s="104"/>
      <c r="AI217" s="105"/>
      <c r="AJ217" s="105"/>
      <c r="AK217" s="106"/>
      <c r="AL217" s="104"/>
      <c r="AM217" s="105"/>
      <c r="AN217" s="105"/>
      <c r="AO217" s="106"/>
      <c r="AP217" s="104"/>
      <c r="AQ217" s="105"/>
      <c r="AR217" s="105"/>
      <c r="AS217" s="106"/>
      <c r="AT217" s="104"/>
      <c r="AU217" s="105"/>
      <c r="AV217" s="105"/>
      <c r="AW217" s="106"/>
      <c r="AX217" s="130" t="str">
        <f t="shared" ref="AX217:AX255" si="152">IF(COUNT(AD217:AW217)=0,"",SUM(AD217:AW217))</f>
        <v/>
      </c>
      <c r="AZ217" s="260"/>
      <c r="BA217" s="148" t="str">
        <f>IF(BB217="","",COUNTA(BB216:BB217))</f>
        <v/>
      </c>
      <c r="BB217" s="149" t="str">
        <f>$D$217</f>
        <v/>
      </c>
      <c r="BC217" s="104"/>
      <c r="BD217" s="105"/>
      <c r="BE217" s="105"/>
      <c r="BF217" s="106"/>
      <c r="BG217" s="104"/>
      <c r="BH217" s="105"/>
      <c r="BI217" s="105"/>
      <c r="BJ217" s="106"/>
      <c r="BK217" s="104"/>
      <c r="BL217" s="105"/>
      <c r="BM217" s="105"/>
      <c r="BN217" s="106"/>
      <c r="BO217" s="104"/>
      <c r="BP217" s="105"/>
      <c r="BQ217" s="105"/>
      <c r="BR217" s="106"/>
      <c r="BS217" s="104"/>
      <c r="BT217" s="105"/>
      <c r="BU217" s="105"/>
      <c r="BV217" s="106"/>
      <c r="BW217" s="148" t="str">
        <f t="shared" ref="BW217:BW255" si="153">IF(COUNT(BC217:BV217)=0,"",SUM(BC217:BV217))</f>
        <v/>
      </c>
      <c r="BY217" s="236"/>
      <c r="BZ217" s="166" t="str">
        <f>IF(CA217="","",COUNTA(CA216:CA217))</f>
        <v/>
      </c>
      <c r="CA217" s="167" t="str">
        <f>$D$217</f>
        <v/>
      </c>
      <c r="CB217" s="104"/>
      <c r="CC217" s="105"/>
      <c r="CD217" s="105"/>
      <c r="CE217" s="106"/>
      <c r="CF217" s="104"/>
      <c r="CG217" s="105"/>
      <c r="CH217" s="105"/>
      <c r="CI217" s="106"/>
      <c r="CJ217" s="104"/>
      <c r="CK217" s="105"/>
      <c r="CL217" s="105"/>
      <c r="CM217" s="106"/>
      <c r="CN217" s="104"/>
      <c r="CO217" s="105"/>
      <c r="CP217" s="105"/>
      <c r="CQ217" s="106"/>
      <c r="CR217" s="104"/>
      <c r="CS217" s="105"/>
      <c r="CT217" s="105"/>
      <c r="CU217" s="106"/>
      <c r="CV217" s="166" t="str">
        <f t="shared" ref="CV217:CV255" si="154">IF(COUNT(CB217:CU217)=0,"",SUM(CB217:CU217))</f>
        <v/>
      </c>
      <c r="CX217" s="254"/>
      <c r="CY217" s="184" t="str">
        <f>IF(CZ217="","",COUNTA(CZ216:CZ217))</f>
        <v/>
      </c>
      <c r="CZ217" s="185" t="str">
        <f>$D$217</f>
        <v/>
      </c>
      <c r="DA217" s="104"/>
      <c r="DB217" s="105"/>
      <c r="DC217" s="105"/>
      <c r="DD217" s="106"/>
      <c r="DE217" s="104"/>
      <c r="DF217" s="105"/>
      <c r="DG217" s="105"/>
      <c r="DH217" s="106"/>
      <c r="DI217" s="104"/>
      <c r="DJ217" s="105"/>
      <c r="DK217" s="105"/>
      <c r="DL217" s="106"/>
      <c r="DM217" s="104"/>
      <c r="DN217" s="105"/>
      <c r="DO217" s="105"/>
      <c r="DP217" s="106"/>
      <c r="DQ217" s="104"/>
      <c r="DR217" s="105"/>
      <c r="DS217" s="105"/>
      <c r="DT217" s="106"/>
      <c r="DU217" s="184" t="str">
        <f t="shared" ref="DU217:DU255" si="155">IF(COUNT(DA217:DT217)=0,"",SUM(DA217:DT217))</f>
        <v/>
      </c>
      <c r="DV217" s="82" t="str">
        <f>IF(初期設定!U9="","",初期設定!$T$5&amp;正答数入力!CY217&amp;正答数入力!CZ217)</f>
        <v/>
      </c>
    </row>
    <row r="218" spans="1:126" x14ac:dyDescent="0.15">
      <c r="A218" s="3"/>
      <c r="B218" s="302"/>
      <c r="C218" s="112" t="str">
        <f>IF(D218="","",COUNTA(D216:D218))</f>
        <v/>
      </c>
      <c r="D218" s="113" t="str">
        <f>IF(初期設定!U10="","",初期設定!U10)</f>
        <v/>
      </c>
      <c r="E218" s="104"/>
      <c r="F218" s="105"/>
      <c r="G218" s="105"/>
      <c r="H218" s="106"/>
      <c r="I218" s="104"/>
      <c r="J218" s="105"/>
      <c r="K218" s="105"/>
      <c r="L218" s="106"/>
      <c r="M218" s="104"/>
      <c r="N218" s="105"/>
      <c r="O218" s="105"/>
      <c r="P218" s="106"/>
      <c r="Q218" s="104"/>
      <c r="R218" s="105"/>
      <c r="S218" s="105"/>
      <c r="T218" s="106"/>
      <c r="U218" s="104"/>
      <c r="V218" s="105"/>
      <c r="W218" s="105"/>
      <c r="X218" s="106"/>
      <c r="Y218" s="112" t="str">
        <f t="shared" si="151"/>
        <v/>
      </c>
      <c r="Z218" s="51"/>
      <c r="AA218" s="257"/>
      <c r="AB218" s="130" t="str">
        <f>IF(AC218="","",COUNTA(AC216:AC218))</f>
        <v/>
      </c>
      <c r="AC218" s="131" t="str">
        <f>$D$218</f>
        <v/>
      </c>
      <c r="AD218" s="104"/>
      <c r="AE218" s="105"/>
      <c r="AF218" s="105"/>
      <c r="AG218" s="106"/>
      <c r="AH218" s="104"/>
      <c r="AI218" s="105"/>
      <c r="AJ218" s="105"/>
      <c r="AK218" s="106"/>
      <c r="AL218" s="104"/>
      <c r="AM218" s="105"/>
      <c r="AN218" s="105"/>
      <c r="AO218" s="106"/>
      <c r="AP218" s="104"/>
      <c r="AQ218" s="105"/>
      <c r="AR218" s="105"/>
      <c r="AS218" s="106"/>
      <c r="AT218" s="104"/>
      <c r="AU218" s="105"/>
      <c r="AV218" s="105"/>
      <c r="AW218" s="106"/>
      <c r="AX218" s="130" t="str">
        <f t="shared" si="152"/>
        <v/>
      </c>
      <c r="AZ218" s="260"/>
      <c r="BA218" s="148" t="str">
        <f>IF(BB218="","",COUNTA(BB216:BB218))</f>
        <v/>
      </c>
      <c r="BB218" s="149" t="str">
        <f>$D$218</f>
        <v/>
      </c>
      <c r="BC218" s="104"/>
      <c r="BD218" s="105"/>
      <c r="BE218" s="105"/>
      <c r="BF218" s="106"/>
      <c r="BG218" s="104"/>
      <c r="BH218" s="105"/>
      <c r="BI218" s="105"/>
      <c r="BJ218" s="106"/>
      <c r="BK218" s="104"/>
      <c r="BL218" s="105"/>
      <c r="BM218" s="105"/>
      <c r="BN218" s="106"/>
      <c r="BO218" s="104"/>
      <c r="BP218" s="105"/>
      <c r="BQ218" s="105"/>
      <c r="BR218" s="106"/>
      <c r="BS218" s="104"/>
      <c r="BT218" s="105"/>
      <c r="BU218" s="105"/>
      <c r="BV218" s="106"/>
      <c r="BW218" s="148" t="str">
        <f t="shared" si="153"/>
        <v/>
      </c>
      <c r="BY218" s="236"/>
      <c r="BZ218" s="166" t="str">
        <f>IF(CA218="","",COUNTA(CA216:CA218))</f>
        <v/>
      </c>
      <c r="CA218" s="167" t="str">
        <f>$D$218</f>
        <v/>
      </c>
      <c r="CB218" s="104"/>
      <c r="CC218" s="105"/>
      <c r="CD218" s="105"/>
      <c r="CE218" s="106"/>
      <c r="CF218" s="104"/>
      <c r="CG218" s="105"/>
      <c r="CH218" s="105"/>
      <c r="CI218" s="106"/>
      <c r="CJ218" s="104"/>
      <c r="CK218" s="105"/>
      <c r="CL218" s="105"/>
      <c r="CM218" s="106"/>
      <c r="CN218" s="104"/>
      <c r="CO218" s="105"/>
      <c r="CP218" s="105"/>
      <c r="CQ218" s="106"/>
      <c r="CR218" s="104"/>
      <c r="CS218" s="105"/>
      <c r="CT218" s="105"/>
      <c r="CU218" s="106"/>
      <c r="CV218" s="166" t="str">
        <f t="shared" si="154"/>
        <v/>
      </c>
      <c r="CX218" s="254"/>
      <c r="CY218" s="184" t="str">
        <f>IF(CZ218="","",COUNTA(CZ216:CZ218))</f>
        <v/>
      </c>
      <c r="CZ218" s="185" t="str">
        <f>$D$218</f>
        <v/>
      </c>
      <c r="DA218" s="104"/>
      <c r="DB218" s="105"/>
      <c r="DC218" s="105"/>
      <c r="DD218" s="106"/>
      <c r="DE218" s="104"/>
      <c r="DF218" s="105"/>
      <c r="DG218" s="105"/>
      <c r="DH218" s="106"/>
      <c r="DI218" s="104"/>
      <c r="DJ218" s="105"/>
      <c r="DK218" s="105"/>
      <c r="DL218" s="106"/>
      <c r="DM218" s="104"/>
      <c r="DN218" s="105"/>
      <c r="DO218" s="105"/>
      <c r="DP218" s="106"/>
      <c r="DQ218" s="104"/>
      <c r="DR218" s="105"/>
      <c r="DS218" s="105"/>
      <c r="DT218" s="106"/>
      <c r="DU218" s="184" t="str">
        <f t="shared" si="155"/>
        <v/>
      </c>
      <c r="DV218" s="82" t="str">
        <f>IF(初期設定!U10="","",初期設定!$T$5&amp;正答数入力!CY218&amp;正答数入力!CZ218)</f>
        <v/>
      </c>
    </row>
    <row r="219" spans="1:126" x14ac:dyDescent="0.15">
      <c r="A219" s="3"/>
      <c r="B219" s="302"/>
      <c r="C219" s="112" t="str">
        <f>IF(D219="","",COUNTA(D216:D219))</f>
        <v/>
      </c>
      <c r="D219" s="113" t="str">
        <f>IF(初期設定!U11="","",初期設定!U11)</f>
        <v/>
      </c>
      <c r="E219" s="104"/>
      <c r="F219" s="105"/>
      <c r="G219" s="105"/>
      <c r="H219" s="106"/>
      <c r="I219" s="104"/>
      <c r="J219" s="105"/>
      <c r="K219" s="105"/>
      <c r="L219" s="106"/>
      <c r="M219" s="104"/>
      <c r="N219" s="105"/>
      <c r="O219" s="105"/>
      <c r="P219" s="106"/>
      <c r="Q219" s="104"/>
      <c r="R219" s="105"/>
      <c r="S219" s="105"/>
      <c r="T219" s="106"/>
      <c r="U219" s="104"/>
      <c r="V219" s="105"/>
      <c r="W219" s="105"/>
      <c r="X219" s="106"/>
      <c r="Y219" s="112" t="str">
        <f t="shared" si="151"/>
        <v/>
      </c>
      <c r="Z219" s="51"/>
      <c r="AA219" s="257"/>
      <c r="AB219" s="130" t="str">
        <f>IF(AC219="","",COUNTA(AC216:AC219))</f>
        <v/>
      </c>
      <c r="AC219" s="131" t="str">
        <f>$D$219</f>
        <v/>
      </c>
      <c r="AD219" s="104"/>
      <c r="AE219" s="105"/>
      <c r="AF219" s="105"/>
      <c r="AG219" s="106"/>
      <c r="AH219" s="104"/>
      <c r="AI219" s="105"/>
      <c r="AJ219" s="105"/>
      <c r="AK219" s="106"/>
      <c r="AL219" s="104"/>
      <c r="AM219" s="105"/>
      <c r="AN219" s="105"/>
      <c r="AO219" s="106"/>
      <c r="AP219" s="104"/>
      <c r="AQ219" s="105"/>
      <c r="AR219" s="105"/>
      <c r="AS219" s="106"/>
      <c r="AT219" s="104"/>
      <c r="AU219" s="105"/>
      <c r="AV219" s="105"/>
      <c r="AW219" s="106"/>
      <c r="AX219" s="130" t="str">
        <f t="shared" si="152"/>
        <v/>
      </c>
      <c r="AZ219" s="260"/>
      <c r="BA219" s="148" t="str">
        <f>IF(BB219="","",COUNTA(BB216:BB219))</f>
        <v/>
      </c>
      <c r="BB219" s="149" t="str">
        <f>$D$219</f>
        <v/>
      </c>
      <c r="BC219" s="104"/>
      <c r="BD219" s="105"/>
      <c r="BE219" s="105"/>
      <c r="BF219" s="106"/>
      <c r="BG219" s="104"/>
      <c r="BH219" s="105"/>
      <c r="BI219" s="105"/>
      <c r="BJ219" s="106"/>
      <c r="BK219" s="104"/>
      <c r="BL219" s="105"/>
      <c r="BM219" s="105"/>
      <c r="BN219" s="106"/>
      <c r="BO219" s="104"/>
      <c r="BP219" s="105"/>
      <c r="BQ219" s="105"/>
      <c r="BR219" s="106"/>
      <c r="BS219" s="104"/>
      <c r="BT219" s="105"/>
      <c r="BU219" s="105"/>
      <c r="BV219" s="106"/>
      <c r="BW219" s="148" t="str">
        <f t="shared" si="153"/>
        <v/>
      </c>
      <c r="BY219" s="236"/>
      <c r="BZ219" s="166" t="str">
        <f>IF(CA219="","",COUNTA(CA216:CA219))</f>
        <v/>
      </c>
      <c r="CA219" s="167" t="str">
        <f>$D$219</f>
        <v/>
      </c>
      <c r="CB219" s="104"/>
      <c r="CC219" s="105"/>
      <c r="CD219" s="105"/>
      <c r="CE219" s="106"/>
      <c r="CF219" s="104"/>
      <c r="CG219" s="105"/>
      <c r="CH219" s="105"/>
      <c r="CI219" s="106"/>
      <c r="CJ219" s="104"/>
      <c r="CK219" s="105"/>
      <c r="CL219" s="105"/>
      <c r="CM219" s="106"/>
      <c r="CN219" s="104"/>
      <c r="CO219" s="105"/>
      <c r="CP219" s="105"/>
      <c r="CQ219" s="106"/>
      <c r="CR219" s="104"/>
      <c r="CS219" s="105"/>
      <c r="CT219" s="105"/>
      <c r="CU219" s="106"/>
      <c r="CV219" s="166" t="str">
        <f t="shared" si="154"/>
        <v/>
      </c>
      <c r="CX219" s="254"/>
      <c r="CY219" s="184" t="str">
        <f>IF(CZ219="","",COUNTA(CZ216:CZ219))</f>
        <v/>
      </c>
      <c r="CZ219" s="185" t="str">
        <f>$D$219</f>
        <v/>
      </c>
      <c r="DA219" s="104"/>
      <c r="DB219" s="105"/>
      <c r="DC219" s="105"/>
      <c r="DD219" s="106"/>
      <c r="DE219" s="104"/>
      <c r="DF219" s="105"/>
      <c r="DG219" s="105"/>
      <c r="DH219" s="106"/>
      <c r="DI219" s="104"/>
      <c r="DJ219" s="105"/>
      <c r="DK219" s="105"/>
      <c r="DL219" s="106"/>
      <c r="DM219" s="104"/>
      <c r="DN219" s="105"/>
      <c r="DO219" s="105"/>
      <c r="DP219" s="106"/>
      <c r="DQ219" s="104"/>
      <c r="DR219" s="105"/>
      <c r="DS219" s="105"/>
      <c r="DT219" s="106"/>
      <c r="DU219" s="184" t="str">
        <f t="shared" si="155"/>
        <v/>
      </c>
      <c r="DV219" s="82" t="str">
        <f>IF(初期設定!U11="","",初期設定!$T$5&amp;正答数入力!CY219&amp;正答数入力!CZ219)</f>
        <v/>
      </c>
    </row>
    <row r="220" spans="1:126" x14ac:dyDescent="0.15">
      <c r="A220" s="3"/>
      <c r="B220" s="302"/>
      <c r="C220" s="112" t="str">
        <f>IF(D220="","",COUNTA(D216:D220))</f>
        <v/>
      </c>
      <c r="D220" s="113" t="str">
        <f>IF(初期設定!U12="","",初期設定!U12)</f>
        <v/>
      </c>
      <c r="E220" s="104"/>
      <c r="F220" s="105"/>
      <c r="G220" s="105"/>
      <c r="H220" s="106"/>
      <c r="I220" s="104"/>
      <c r="J220" s="105"/>
      <c r="K220" s="105"/>
      <c r="L220" s="106"/>
      <c r="M220" s="104"/>
      <c r="N220" s="105"/>
      <c r="O220" s="105"/>
      <c r="P220" s="106"/>
      <c r="Q220" s="104"/>
      <c r="R220" s="105"/>
      <c r="S220" s="105"/>
      <c r="T220" s="106"/>
      <c r="U220" s="104"/>
      <c r="V220" s="105"/>
      <c r="W220" s="105"/>
      <c r="X220" s="106"/>
      <c r="Y220" s="112" t="str">
        <f t="shared" si="151"/>
        <v/>
      </c>
      <c r="Z220" s="51"/>
      <c r="AA220" s="257"/>
      <c r="AB220" s="130" t="str">
        <f>IF(AC220="","",COUNTA(AC216:AC220))</f>
        <v/>
      </c>
      <c r="AC220" s="131" t="str">
        <f>$D$220</f>
        <v/>
      </c>
      <c r="AD220" s="104"/>
      <c r="AE220" s="105"/>
      <c r="AF220" s="105"/>
      <c r="AG220" s="106"/>
      <c r="AH220" s="104"/>
      <c r="AI220" s="105"/>
      <c r="AJ220" s="105"/>
      <c r="AK220" s="106"/>
      <c r="AL220" s="104"/>
      <c r="AM220" s="105"/>
      <c r="AN220" s="105"/>
      <c r="AO220" s="106"/>
      <c r="AP220" s="104"/>
      <c r="AQ220" s="105"/>
      <c r="AR220" s="105"/>
      <c r="AS220" s="106"/>
      <c r="AT220" s="104"/>
      <c r="AU220" s="105"/>
      <c r="AV220" s="105"/>
      <c r="AW220" s="106"/>
      <c r="AX220" s="130" t="str">
        <f t="shared" si="152"/>
        <v/>
      </c>
      <c r="AZ220" s="260"/>
      <c r="BA220" s="148" t="str">
        <f>IF(BB220="","",COUNTA(BB216:BB220))</f>
        <v/>
      </c>
      <c r="BB220" s="149" t="str">
        <f>$D$220</f>
        <v/>
      </c>
      <c r="BC220" s="104"/>
      <c r="BD220" s="105"/>
      <c r="BE220" s="105"/>
      <c r="BF220" s="106"/>
      <c r="BG220" s="104"/>
      <c r="BH220" s="105"/>
      <c r="BI220" s="105"/>
      <c r="BJ220" s="106"/>
      <c r="BK220" s="104"/>
      <c r="BL220" s="105"/>
      <c r="BM220" s="105"/>
      <c r="BN220" s="106"/>
      <c r="BO220" s="104"/>
      <c r="BP220" s="105"/>
      <c r="BQ220" s="105"/>
      <c r="BR220" s="106"/>
      <c r="BS220" s="104"/>
      <c r="BT220" s="105"/>
      <c r="BU220" s="105"/>
      <c r="BV220" s="106"/>
      <c r="BW220" s="148" t="str">
        <f t="shared" si="153"/>
        <v/>
      </c>
      <c r="BY220" s="236"/>
      <c r="BZ220" s="166" t="str">
        <f>IF(CA220="","",COUNTA(CA216:CA220))</f>
        <v/>
      </c>
      <c r="CA220" s="167" t="str">
        <f>$D$220</f>
        <v/>
      </c>
      <c r="CB220" s="104"/>
      <c r="CC220" s="105"/>
      <c r="CD220" s="105"/>
      <c r="CE220" s="106"/>
      <c r="CF220" s="104"/>
      <c r="CG220" s="105"/>
      <c r="CH220" s="105"/>
      <c r="CI220" s="106"/>
      <c r="CJ220" s="104"/>
      <c r="CK220" s="105"/>
      <c r="CL220" s="105"/>
      <c r="CM220" s="106"/>
      <c r="CN220" s="104"/>
      <c r="CO220" s="105"/>
      <c r="CP220" s="105"/>
      <c r="CQ220" s="106"/>
      <c r="CR220" s="104"/>
      <c r="CS220" s="105"/>
      <c r="CT220" s="105"/>
      <c r="CU220" s="106"/>
      <c r="CV220" s="166" t="str">
        <f t="shared" si="154"/>
        <v/>
      </c>
      <c r="CX220" s="254"/>
      <c r="CY220" s="184" t="str">
        <f>IF(CZ220="","",COUNTA(CZ216:CZ220))</f>
        <v/>
      </c>
      <c r="CZ220" s="185" t="str">
        <f>$D$220</f>
        <v/>
      </c>
      <c r="DA220" s="104"/>
      <c r="DB220" s="105"/>
      <c r="DC220" s="105"/>
      <c r="DD220" s="106"/>
      <c r="DE220" s="104"/>
      <c r="DF220" s="105"/>
      <c r="DG220" s="105"/>
      <c r="DH220" s="106"/>
      <c r="DI220" s="104"/>
      <c r="DJ220" s="105"/>
      <c r="DK220" s="105"/>
      <c r="DL220" s="106"/>
      <c r="DM220" s="104"/>
      <c r="DN220" s="105"/>
      <c r="DO220" s="105"/>
      <c r="DP220" s="106"/>
      <c r="DQ220" s="104"/>
      <c r="DR220" s="105"/>
      <c r="DS220" s="105"/>
      <c r="DT220" s="106"/>
      <c r="DU220" s="184" t="str">
        <f t="shared" si="155"/>
        <v/>
      </c>
      <c r="DV220" s="82" t="str">
        <f>IF(初期設定!U12="","",初期設定!$T$5&amp;正答数入力!CY220&amp;正答数入力!CZ220)</f>
        <v/>
      </c>
    </row>
    <row r="221" spans="1:126" x14ac:dyDescent="0.15">
      <c r="A221" s="3"/>
      <c r="B221" s="302"/>
      <c r="C221" s="112" t="str">
        <f>IF(D221="","",COUNTA(D216:D221))</f>
        <v/>
      </c>
      <c r="D221" s="113" t="str">
        <f>IF(初期設定!U13="","",初期設定!U13)</f>
        <v/>
      </c>
      <c r="E221" s="104"/>
      <c r="F221" s="105"/>
      <c r="G221" s="105"/>
      <c r="H221" s="106"/>
      <c r="I221" s="104"/>
      <c r="J221" s="105"/>
      <c r="K221" s="105"/>
      <c r="L221" s="106"/>
      <c r="M221" s="104"/>
      <c r="N221" s="105"/>
      <c r="O221" s="105"/>
      <c r="P221" s="106"/>
      <c r="Q221" s="104"/>
      <c r="R221" s="105"/>
      <c r="S221" s="105"/>
      <c r="T221" s="106"/>
      <c r="U221" s="104"/>
      <c r="V221" s="105"/>
      <c r="W221" s="105"/>
      <c r="X221" s="106"/>
      <c r="Y221" s="112" t="str">
        <f t="shared" si="151"/>
        <v/>
      </c>
      <c r="Z221" s="51"/>
      <c r="AA221" s="257"/>
      <c r="AB221" s="130" t="str">
        <f>IF(AC221="","",COUNTA(AC216:AC221))</f>
        <v/>
      </c>
      <c r="AC221" s="131" t="str">
        <f>$D$221</f>
        <v/>
      </c>
      <c r="AD221" s="104"/>
      <c r="AE221" s="105"/>
      <c r="AF221" s="105"/>
      <c r="AG221" s="106"/>
      <c r="AH221" s="104"/>
      <c r="AI221" s="105"/>
      <c r="AJ221" s="105"/>
      <c r="AK221" s="106"/>
      <c r="AL221" s="104"/>
      <c r="AM221" s="105"/>
      <c r="AN221" s="105"/>
      <c r="AO221" s="106"/>
      <c r="AP221" s="104"/>
      <c r="AQ221" s="105"/>
      <c r="AR221" s="105"/>
      <c r="AS221" s="106"/>
      <c r="AT221" s="104"/>
      <c r="AU221" s="105"/>
      <c r="AV221" s="105"/>
      <c r="AW221" s="106"/>
      <c r="AX221" s="130" t="str">
        <f t="shared" si="152"/>
        <v/>
      </c>
      <c r="AZ221" s="260"/>
      <c r="BA221" s="148" t="str">
        <f>IF(BB221="","",COUNTA(BB216:BB221))</f>
        <v/>
      </c>
      <c r="BB221" s="149" t="str">
        <f>$D$221</f>
        <v/>
      </c>
      <c r="BC221" s="104"/>
      <c r="BD221" s="105"/>
      <c r="BE221" s="105"/>
      <c r="BF221" s="106"/>
      <c r="BG221" s="104"/>
      <c r="BH221" s="105"/>
      <c r="BI221" s="105"/>
      <c r="BJ221" s="106"/>
      <c r="BK221" s="104"/>
      <c r="BL221" s="105"/>
      <c r="BM221" s="105"/>
      <c r="BN221" s="106"/>
      <c r="BO221" s="104"/>
      <c r="BP221" s="105"/>
      <c r="BQ221" s="105"/>
      <c r="BR221" s="106"/>
      <c r="BS221" s="104"/>
      <c r="BT221" s="105"/>
      <c r="BU221" s="105"/>
      <c r="BV221" s="106"/>
      <c r="BW221" s="148" t="str">
        <f t="shared" si="153"/>
        <v/>
      </c>
      <c r="BY221" s="236"/>
      <c r="BZ221" s="166" t="str">
        <f>IF(CA221="","",COUNTA(CA216:CA221))</f>
        <v/>
      </c>
      <c r="CA221" s="167" t="str">
        <f>$D$221</f>
        <v/>
      </c>
      <c r="CB221" s="104"/>
      <c r="CC221" s="105"/>
      <c r="CD221" s="105"/>
      <c r="CE221" s="106"/>
      <c r="CF221" s="104"/>
      <c r="CG221" s="105"/>
      <c r="CH221" s="105"/>
      <c r="CI221" s="106"/>
      <c r="CJ221" s="104"/>
      <c r="CK221" s="105"/>
      <c r="CL221" s="105"/>
      <c r="CM221" s="106"/>
      <c r="CN221" s="104"/>
      <c r="CO221" s="105"/>
      <c r="CP221" s="105"/>
      <c r="CQ221" s="106"/>
      <c r="CR221" s="104"/>
      <c r="CS221" s="105"/>
      <c r="CT221" s="105"/>
      <c r="CU221" s="106"/>
      <c r="CV221" s="166" t="str">
        <f t="shared" si="154"/>
        <v/>
      </c>
      <c r="CX221" s="254"/>
      <c r="CY221" s="184" t="str">
        <f>IF(CZ221="","",COUNTA(CZ216:CZ221))</f>
        <v/>
      </c>
      <c r="CZ221" s="185" t="str">
        <f>$D$221</f>
        <v/>
      </c>
      <c r="DA221" s="104"/>
      <c r="DB221" s="105"/>
      <c r="DC221" s="105"/>
      <c r="DD221" s="106"/>
      <c r="DE221" s="104"/>
      <c r="DF221" s="105"/>
      <c r="DG221" s="105"/>
      <c r="DH221" s="106"/>
      <c r="DI221" s="104"/>
      <c r="DJ221" s="105"/>
      <c r="DK221" s="105"/>
      <c r="DL221" s="106"/>
      <c r="DM221" s="104"/>
      <c r="DN221" s="105"/>
      <c r="DO221" s="105"/>
      <c r="DP221" s="106"/>
      <c r="DQ221" s="104"/>
      <c r="DR221" s="105"/>
      <c r="DS221" s="105"/>
      <c r="DT221" s="106"/>
      <c r="DU221" s="184" t="str">
        <f t="shared" si="155"/>
        <v/>
      </c>
      <c r="DV221" s="82" t="str">
        <f>IF(初期設定!U13="","",初期設定!$T$5&amp;正答数入力!CY221&amp;正答数入力!CZ221)</f>
        <v/>
      </c>
    </row>
    <row r="222" spans="1:126" x14ac:dyDescent="0.15">
      <c r="A222" s="3"/>
      <c r="B222" s="302"/>
      <c r="C222" s="112" t="str">
        <f>IF(D222="","",COUNTA(D216:D222))</f>
        <v/>
      </c>
      <c r="D222" s="113" t="str">
        <f>IF(初期設定!U14="","",初期設定!U14)</f>
        <v/>
      </c>
      <c r="E222" s="104"/>
      <c r="F222" s="105"/>
      <c r="G222" s="105"/>
      <c r="H222" s="106"/>
      <c r="I222" s="104"/>
      <c r="J222" s="105"/>
      <c r="K222" s="105"/>
      <c r="L222" s="106"/>
      <c r="M222" s="104"/>
      <c r="N222" s="105"/>
      <c r="O222" s="105"/>
      <c r="P222" s="106"/>
      <c r="Q222" s="104"/>
      <c r="R222" s="105"/>
      <c r="S222" s="105"/>
      <c r="T222" s="106"/>
      <c r="U222" s="104"/>
      <c r="V222" s="105"/>
      <c r="W222" s="105"/>
      <c r="X222" s="106"/>
      <c r="Y222" s="112" t="str">
        <f t="shared" si="151"/>
        <v/>
      </c>
      <c r="Z222" s="51"/>
      <c r="AA222" s="257"/>
      <c r="AB222" s="130" t="str">
        <f>IF(AC222="","",COUNTA(AC216:AC222))</f>
        <v/>
      </c>
      <c r="AC222" s="131" t="str">
        <f>$D$222</f>
        <v/>
      </c>
      <c r="AD222" s="104"/>
      <c r="AE222" s="105"/>
      <c r="AF222" s="105"/>
      <c r="AG222" s="106"/>
      <c r="AH222" s="104"/>
      <c r="AI222" s="105"/>
      <c r="AJ222" s="105"/>
      <c r="AK222" s="106"/>
      <c r="AL222" s="104"/>
      <c r="AM222" s="105"/>
      <c r="AN222" s="105"/>
      <c r="AO222" s="106"/>
      <c r="AP222" s="104"/>
      <c r="AQ222" s="105"/>
      <c r="AR222" s="105"/>
      <c r="AS222" s="106"/>
      <c r="AT222" s="104"/>
      <c r="AU222" s="105"/>
      <c r="AV222" s="105"/>
      <c r="AW222" s="106"/>
      <c r="AX222" s="130" t="str">
        <f t="shared" si="152"/>
        <v/>
      </c>
      <c r="AZ222" s="260"/>
      <c r="BA222" s="148" t="str">
        <f>IF(BB222="","",COUNTA(BB216:BB222))</f>
        <v/>
      </c>
      <c r="BB222" s="149" t="str">
        <f>$D$222</f>
        <v/>
      </c>
      <c r="BC222" s="104"/>
      <c r="BD222" s="105"/>
      <c r="BE222" s="105"/>
      <c r="BF222" s="106"/>
      <c r="BG222" s="104"/>
      <c r="BH222" s="105"/>
      <c r="BI222" s="105"/>
      <c r="BJ222" s="106"/>
      <c r="BK222" s="104"/>
      <c r="BL222" s="105"/>
      <c r="BM222" s="105"/>
      <c r="BN222" s="106"/>
      <c r="BO222" s="104"/>
      <c r="BP222" s="105"/>
      <c r="BQ222" s="105"/>
      <c r="BR222" s="106"/>
      <c r="BS222" s="104"/>
      <c r="BT222" s="105"/>
      <c r="BU222" s="105"/>
      <c r="BV222" s="106"/>
      <c r="BW222" s="148" t="str">
        <f t="shared" si="153"/>
        <v/>
      </c>
      <c r="BY222" s="236"/>
      <c r="BZ222" s="166" t="str">
        <f>IF(CA222="","",COUNTA(CA216:CA222))</f>
        <v/>
      </c>
      <c r="CA222" s="167" t="str">
        <f>$D$222</f>
        <v/>
      </c>
      <c r="CB222" s="104"/>
      <c r="CC222" s="105"/>
      <c r="CD222" s="105"/>
      <c r="CE222" s="106"/>
      <c r="CF222" s="104"/>
      <c r="CG222" s="105"/>
      <c r="CH222" s="105"/>
      <c r="CI222" s="106"/>
      <c r="CJ222" s="104"/>
      <c r="CK222" s="105"/>
      <c r="CL222" s="105"/>
      <c r="CM222" s="106"/>
      <c r="CN222" s="104"/>
      <c r="CO222" s="105"/>
      <c r="CP222" s="105"/>
      <c r="CQ222" s="106"/>
      <c r="CR222" s="104"/>
      <c r="CS222" s="105"/>
      <c r="CT222" s="105"/>
      <c r="CU222" s="106"/>
      <c r="CV222" s="166" t="str">
        <f t="shared" si="154"/>
        <v/>
      </c>
      <c r="CX222" s="254"/>
      <c r="CY222" s="184" t="str">
        <f>IF(CZ222="","",COUNTA(CZ216:CZ222))</f>
        <v/>
      </c>
      <c r="CZ222" s="185" t="str">
        <f>$D$222</f>
        <v/>
      </c>
      <c r="DA222" s="104"/>
      <c r="DB222" s="105"/>
      <c r="DC222" s="105"/>
      <c r="DD222" s="106"/>
      <c r="DE222" s="104"/>
      <c r="DF222" s="105"/>
      <c r="DG222" s="105"/>
      <c r="DH222" s="106"/>
      <c r="DI222" s="104"/>
      <c r="DJ222" s="105"/>
      <c r="DK222" s="105"/>
      <c r="DL222" s="106"/>
      <c r="DM222" s="104"/>
      <c r="DN222" s="105"/>
      <c r="DO222" s="105"/>
      <c r="DP222" s="106"/>
      <c r="DQ222" s="104"/>
      <c r="DR222" s="105"/>
      <c r="DS222" s="105"/>
      <c r="DT222" s="106"/>
      <c r="DU222" s="184" t="str">
        <f t="shared" si="155"/>
        <v/>
      </c>
      <c r="DV222" s="82" t="str">
        <f>IF(初期設定!U14="","",初期設定!$T$5&amp;正答数入力!CY222&amp;正答数入力!CZ222)</f>
        <v/>
      </c>
    </row>
    <row r="223" spans="1:126" x14ac:dyDescent="0.15">
      <c r="A223" s="3"/>
      <c r="B223" s="302"/>
      <c r="C223" s="112" t="str">
        <f>IF(D223="","",COUNTA(D216:D223))</f>
        <v/>
      </c>
      <c r="D223" s="113" t="str">
        <f>IF(初期設定!U15="","",初期設定!U15)</f>
        <v/>
      </c>
      <c r="E223" s="104"/>
      <c r="F223" s="105"/>
      <c r="G223" s="105"/>
      <c r="H223" s="106"/>
      <c r="I223" s="104"/>
      <c r="J223" s="105"/>
      <c r="K223" s="105"/>
      <c r="L223" s="106"/>
      <c r="M223" s="104"/>
      <c r="N223" s="105"/>
      <c r="O223" s="105"/>
      <c r="P223" s="106"/>
      <c r="Q223" s="104"/>
      <c r="R223" s="105"/>
      <c r="S223" s="105"/>
      <c r="T223" s="106"/>
      <c r="U223" s="104"/>
      <c r="V223" s="105"/>
      <c r="W223" s="105"/>
      <c r="X223" s="106"/>
      <c r="Y223" s="112" t="str">
        <f t="shared" si="151"/>
        <v/>
      </c>
      <c r="Z223" s="51"/>
      <c r="AA223" s="257"/>
      <c r="AB223" s="130" t="str">
        <f>IF(AC223="","",COUNTA(AC216:AC223))</f>
        <v/>
      </c>
      <c r="AC223" s="131" t="str">
        <f>$D$223</f>
        <v/>
      </c>
      <c r="AD223" s="104"/>
      <c r="AE223" s="105"/>
      <c r="AF223" s="105"/>
      <c r="AG223" s="106"/>
      <c r="AH223" s="104"/>
      <c r="AI223" s="105"/>
      <c r="AJ223" s="105"/>
      <c r="AK223" s="106"/>
      <c r="AL223" s="104"/>
      <c r="AM223" s="105"/>
      <c r="AN223" s="105"/>
      <c r="AO223" s="106"/>
      <c r="AP223" s="104"/>
      <c r="AQ223" s="105"/>
      <c r="AR223" s="105"/>
      <c r="AS223" s="106"/>
      <c r="AT223" s="104"/>
      <c r="AU223" s="105"/>
      <c r="AV223" s="105"/>
      <c r="AW223" s="106"/>
      <c r="AX223" s="130" t="str">
        <f t="shared" si="152"/>
        <v/>
      </c>
      <c r="AZ223" s="260"/>
      <c r="BA223" s="148" t="str">
        <f>IF(BB223="","",COUNTA(BB216:BB223))</f>
        <v/>
      </c>
      <c r="BB223" s="149" t="str">
        <f>$D$223</f>
        <v/>
      </c>
      <c r="BC223" s="104"/>
      <c r="BD223" s="105"/>
      <c r="BE223" s="105"/>
      <c r="BF223" s="106"/>
      <c r="BG223" s="104"/>
      <c r="BH223" s="105"/>
      <c r="BI223" s="105"/>
      <c r="BJ223" s="106"/>
      <c r="BK223" s="104"/>
      <c r="BL223" s="105"/>
      <c r="BM223" s="105"/>
      <c r="BN223" s="106"/>
      <c r="BO223" s="104"/>
      <c r="BP223" s="105"/>
      <c r="BQ223" s="105"/>
      <c r="BR223" s="106"/>
      <c r="BS223" s="104"/>
      <c r="BT223" s="105"/>
      <c r="BU223" s="105"/>
      <c r="BV223" s="106"/>
      <c r="BW223" s="148" t="str">
        <f t="shared" si="153"/>
        <v/>
      </c>
      <c r="BY223" s="236"/>
      <c r="BZ223" s="166" t="str">
        <f>IF(CA223="","",COUNTA(CA216:CA223))</f>
        <v/>
      </c>
      <c r="CA223" s="167" t="str">
        <f>$D$223</f>
        <v/>
      </c>
      <c r="CB223" s="104"/>
      <c r="CC223" s="105"/>
      <c r="CD223" s="105"/>
      <c r="CE223" s="106"/>
      <c r="CF223" s="104"/>
      <c r="CG223" s="105"/>
      <c r="CH223" s="105"/>
      <c r="CI223" s="106"/>
      <c r="CJ223" s="104"/>
      <c r="CK223" s="105"/>
      <c r="CL223" s="105"/>
      <c r="CM223" s="106"/>
      <c r="CN223" s="104"/>
      <c r="CO223" s="105"/>
      <c r="CP223" s="105"/>
      <c r="CQ223" s="106"/>
      <c r="CR223" s="104"/>
      <c r="CS223" s="105"/>
      <c r="CT223" s="105"/>
      <c r="CU223" s="106"/>
      <c r="CV223" s="166" t="str">
        <f t="shared" si="154"/>
        <v/>
      </c>
      <c r="CX223" s="254"/>
      <c r="CY223" s="184" t="str">
        <f>IF(CZ223="","",COUNTA(CZ216:CZ223))</f>
        <v/>
      </c>
      <c r="CZ223" s="185" t="str">
        <f>$D$223</f>
        <v/>
      </c>
      <c r="DA223" s="104"/>
      <c r="DB223" s="105"/>
      <c r="DC223" s="105"/>
      <c r="DD223" s="106"/>
      <c r="DE223" s="104"/>
      <c r="DF223" s="105"/>
      <c r="DG223" s="105"/>
      <c r="DH223" s="106"/>
      <c r="DI223" s="104"/>
      <c r="DJ223" s="105"/>
      <c r="DK223" s="105"/>
      <c r="DL223" s="106"/>
      <c r="DM223" s="104"/>
      <c r="DN223" s="105"/>
      <c r="DO223" s="105"/>
      <c r="DP223" s="106"/>
      <c r="DQ223" s="104"/>
      <c r="DR223" s="105"/>
      <c r="DS223" s="105"/>
      <c r="DT223" s="106"/>
      <c r="DU223" s="184" t="str">
        <f t="shared" si="155"/>
        <v/>
      </c>
      <c r="DV223" s="82" t="str">
        <f>IF(初期設定!U15="","",初期設定!$T$5&amp;正答数入力!CY223&amp;正答数入力!CZ223)</f>
        <v/>
      </c>
    </row>
    <row r="224" spans="1:126" x14ac:dyDescent="0.15">
      <c r="A224" s="3"/>
      <c r="B224" s="302"/>
      <c r="C224" s="112" t="str">
        <f>IF(D224="","",COUNTA(D216:D224))</f>
        <v/>
      </c>
      <c r="D224" s="113" t="str">
        <f>IF(初期設定!U16="","",初期設定!U16)</f>
        <v/>
      </c>
      <c r="E224" s="104"/>
      <c r="F224" s="105"/>
      <c r="G224" s="105"/>
      <c r="H224" s="106"/>
      <c r="I224" s="104"/>
      <c r="J224" s="105"/>
      <c r="K224" s="105"/>
      <c r="L224" s="106"/>
      <c r="M224" s="104"/>
      <c r="N224" s="105"/>
      <c r="O224" s="105"/>
      <c r="P224" s="106"/>
      <c r="Q224" s="104"/>
      <c r="R224" s="105"/>
      <c r="S224" s="105"/>
      <c r="T224" s="106"/>
      <c r="U224" s="104"/>
      <c r="V224" s="105"/>
      <c r="W224" s="105"/>
      <c r="X224" s="106"/>
      <c r="Y224" s="112" t="str">
        <f t="shared" si="151"/>
        <v/>
      </c>
      <c r="Z224" s="51"/>
      <c r="AA224" s="257"/>
      <c r="AB224" s="130" t="str">
        <f>IF(AC224="","",COUNTA(AC216:AC224))</f>
        <v/>
      </c>
      <c r="AC224" s="131" t="str">
        <f>$D$224</f>
        <v/>
      </c>
      <c r="AD224" s="104"/>
      <c r="AE224" s="105"/>
      <c r="AF224" s="105"/>
      <c r="AG224" s="106"/>
      <c r="AH224" s="104"/>
      <c r="AI224" s="105"/>
      <c r="AJ224" s="105"/>
      <c r="AK224" s="106"/>
      <c r="AL224" s="104"/>
      <c r="AM224" s="105"/>
      <c r="AN224" s="105"/>
      <c r="AO224" s="106"/>
      <c r="AP224" s="104"/>
      <c r="AQ224" s="105"/>
      <c r="AR224" s="105"/>
      <c r="AS224" s="106"/>
      <c r="AT224" s="104"/>
      <c r="AU224" s="105"/>
      <c r="AV224" s="105"/>
      <c r="AW224" s="106"/>
      <c r="AX224" s="130" t="str">
        <f t="shared" si="152"/>
        <v/>
      </c>
      <c r="AZ224" s="260"/>
      <c r="BA224" s="148" t="str">
        <f>IF(BB224="","",COUNTA(BB216:BB224))</f>
        <v/>
      </c>
      <c r="BB224" s="149" t="str">
        <f>$D$224</f>
        <v/>
      </c>
      <c r="BC224" s="104"/>
      <c r="BD224" s="105"/>
      <c r="BE224" s="105"/>
      <c r="BF224" s="106"/>
      <c r="BG224" s="104"/>
      <c r="BH224" s="105"/>
      <c r="BI224" s="105"/>
      <c r="BJ224" s="106"/>
      <c r="BK224" s="104"/>
      <c r="BL224" s="105"/>
      <c r="BM224" s="105"/>
      <c r="BN224" s="106"/>
      <c r="BO224" s="104"/>
      <c r="BP224" s="105"/>
      <c r="BQ224" s="105"/>
      <c r="BR224" s="106"/>
      <c r="BS224" s="104"/>
      <c r="BT224" s="105"/>
      <c r="BU224" s="105"/>
      <c r="BV224" s="106"/>
      <c r="BW224" s="148" t="str">
        <f t="shared" si="153"/>
        <v/>
      </c>
      <c r="BY224" s="236"/>
      <c r="BZ224" s="166" t="str">
        <f>IF(CA224="","",COUNTA(CA216:CA224))</f>
        <v/>
      </c>
      <c r="CA224" s="167" t="str">
        <f>$D$224</f>
        <v/>
      </c>
      <c r="CB224" s="104"/>
      <c r="CC224" s="105"/>
      <c r="CD224" s="105"/>
      <c r="CE224" s="106"/>
      <c r="CF224" s="104"/>
      <c r="CG224" s="105"/>
      <c r="CH224" s="105"/>
      <c r="CI224" s="106"/>
      <c r="CJ224" s="104"/>
      <c r="CK224" s="105"/>
      <c r="CL224" s="105"/>
      <c r="CM224" s="106"/>
      <c r="CN224" s="104"/>
      <c r="CO224" s="105"/>
      <c r="CP224" s="105"/>
      <c r="CQ224" s="106"/>
      <c r="CR224" s="104"/>
      <c r="CS224" s="105"/>
      <c r="CT224" s="105"/>
      <c r="CU224" s="106"/>
      <c r="CV224" s="166" t="str">
        <f t="shared" si="154"/>
        <v/>
      </c>
      <c r="CX224" s="254"/>
      <c r="CY224" s="184" t="str">
        <f>IF(CZ224="","",COUNTA(CZ216:CZ224))</f>
        <v/>
      </c>
      <c r="CZ224" s="185" t="str">
        <f>$D$224</f>
        <v/>
      </c>
      <c r="DA224" s="104"/>
      <c r="DB224" s="105"/>
      <c r="DC224" s="105"/>
      <c r="DD224" s="106"/>
      <c r="DE224" s="104"/>
      <c r="DF224" s="105"/>
      <c r="DG224" s="105"/>
      <c r="DH224" s="106"/>
      <c r="DI224" s="104"/>
      <c r="DJ224" s="105"/>
      <c r="DK224" s="105"/>
      <c r="DL224" s="106"/>
      <c r="DM224" s="104"/>
      <c r="DN224" s="105"/>
      <c r="DO224" s="105"/>
      <c r="DP224" s="106"/>
      <c r="DQ224" s="104"/>
      <c r="DR224" s="105"/>
      <c r="DS224" s="105"/>
      <c r="DT224" s="106"/>
      <c r="DU224" s="184" t="str">
        <f t="shared" si="155"/>
        <v/>
      </c>
      <c r="DV224" s="82" t="str">
        <f>IF(初期設定!U16="","",初期設定!$T$5&amp;正答数入力!CY224&amp;正答数入力!CZ224)</f>
        <v/>
      </c>
    </row>
    <row r="225" spans="1:126" x14ac:dyDescent="0.15">
      <c r="A225" s="3"/>
      <c r="B225" s="302"/>
      <c r="C225" s="114" t="str">
        <f>IF(D225="","",COUNTA(D216:D225))</f>
        <v/>
      </c>
      <c r="D225" s="115" t="str">
        <f>IF(初期設定!U17="","",初期設定!U17)</f>
        <v/>
      </c>
      <c r="E225" s="107"/>
      <c r="F225" s="108"/>
      <c r="G225" s="108"/>
      <c r="H225" s="109"/>
      <c r="I225" s="107"/>
      <c r="J225" s="108"/>
      <c r="K225" s="108"/>
      <c r="L225" s="109"/>
      <c r="M225" s="107"/>
      <c r="N225" s="108"/>
      <c r="O225" s="108"/>
      <c r="P225" s="109"/>
      <c r="Q225" s="107"/>
      <c r="R225" s="108"/>
      <c r="S225" s="108"/>
      <c r="T225" s="109"/>
      <c r="U225" s="107"/>
      <c r="V225" s="108"/>
      <c r="W225" s="108"/>
      <c r="X225" s="109"/>
      <c r="Y225" s="114" t="str">
        <f t="shared" si="151"/>
        <v/>
      </c>
      <c r="Z225" s="51"/>
      <c r="AA225" s="257"/>
      <c r="AB225" s="132" t="str">
        <f>IF(AC225="","",COUNTA(AC216:AC225))</f>
        <v/>
      </c>
      <c r="AC225" s="133" t="str">
        <f>$D$225</f>
        <v/>
      </c>
      <c r="AD225" s="107"/>
      <c r="AE225" s="108"/>
      <c r="AF225" s="108"/>
      <c r="AG225" s="109"/>
      <c r="AH225" s="107"/>
      <c r="AI225" s="108"/>
      <c r="AJ225" s="108"/>
      <c r="AK225" s="109"/>
      <c r="AL225" s="107"/>
      <c r="AM225" s="108"/>
      <c r="AN225" s="108"/>
      <c r="AO225" s="109"/>
      <c r="AP225" s="107"/>
      <c r="AQ225" s="108"/>
      <c r="AR225" s="108"/>
      <c r="AS225" s="109"/>
      <c r="AT225" s="107"/>
      <c r="AU225" s="108"/>
      <c r="AV225" s="108"/>
      <c r="AW225" s="109"/>
      <c r="AX225" s="132" t="str">
        <f t="shared" si="152"/>
        <v/>
      </c>
      <c r="AZ225" s="260"/>
      <c r="BA225" s="150" t="str">
        <f>IF(BB225="","",COUNTA(BB216:BB225))</f>
        <v/>
      </c>
      <c r="BB225" s="151" t="str">
        <f>$D$225</f>
        <v/>
      </c>
      <c r="BC225" s="107"/>
      <c r="BD225" s="108"/>
      <c r="BE225" s="108"/>
      <c r="BF225" s="109"/>
      <c r="BG225" s="107"/>
      <c r="BH225" s="108"/>
      <c r="BI225" s="108"/>
      <c r="BJ225" s="109"/>
      <c r="BK225" s="107"/>
      <c r="BL225" s="108"/>
      <c r="BM225" s="108"/>
      <c r="BN225" s="109"/>
      <c r="BO225" s="107"/>
      <c r="BP225" s="108"/>
      <c r="BQ225" s="108"/>
      <c r="BR225" s="109"/>
      <c r="BS225" s="107"/>
      <c r="BT225" s="108"/>
      <c r="BU225" s="108"/>
      <c r="BV225" s="109"/>
      <c r="BW225" s="150" t="str">
        <f t="shared" si="153"/>
        <v/>
      </c>
      <c r="BY225" s="236"/>
      <c r="BZ225" s="168" t="str">
        <f>IF(CA225="","",COUNTA(CA216:CA225))</f>
        <v/>
      </c>
      <c r="CA225" s="169" t="str">
        <f>$D$225</f>
        <v/>
      </c>
      <c r="CB225" s="107"/>
      <c r="CC225" s="108"/>
      <c r="CD225" s="108"/>
      <c r="CE225" s="109"/>
      <c r="CF225" s="107"/>
      <c r="CG225" s="108"/>
      <c r="CH225" s="108"/>
      <c r="CI225" s="109"/>
      <c r="CJ225" s="107"/>
      <c r="CK225" s="108"/>
      <c r="CL225" s="108"/>
      <c r="CM225" s="109"/>
      <c r="CN225" s="107"/>
      <c r="CO225" s="108"/>
      <c r="CP225" s="108"/>
      <c r="CQ225" s="109"/>
      <c r="CR225" s="107"/>
      <c r="CS225" s="108"/>
      <c r="CT225" s="108"/>
      <c r="CU225" s="109"/>
      <c r="CV225" s="168" t="str">
        <f t="shared" si="154"/>
        <v/>
      </c>
      <c r="CX225" s="254"/>
      <c r="CY225" s="186" t="str">
        <f>IF(CZ225="","",COUNTA(CZ216:CZ225))</f>
        <v/>
      </c>
      <c r="CZ225" s="187" t="str">
        <f>$D$225</f>
        <v/>
      </c>
      <c r="DA225" s="107"/>
      <c r="DB225" s="108"/>
      <c r="DC225" s="108"/>
      <c r="DD225" s="109"/>
      <c r="DE225" s="107"/>
      <c r="DF225" s="108"/>
      <c r="DG225" s="108"/>
      <c r="DH225" s="109"/>
      <c r="DI225" s="107"/>
      <c r="DJ225" s="108"/>
      <c r="DK225" s="108"/>
      <c r="DL225" s="109"/>
      <c r="DM225" s="107"/>
      <c r="DN225" s="108"/>
      <c r="DO225" s="108"/>
      <c r="DP225" s="109"/>
      <c r="DQ225" s="107"/>
      <c r="DR225" s="108"/>
      <c r="DS225" s="108"/>
      <c r="DT225" s="109"/>
      <c r="DU225" s="186" t="str">
        <f t="shared" si="155"/>
        <v/>
      </c>
      <c r="DV225" s="82" t="str">
        <f>IF(初期設定!U17="","",初期設定!$T$5&amp;正答数入力!CY225&amp;正答数入力!CZ225)</f>
        <v/>
      </c>
    </row>
    <row r="226" spans="1:126" x14ac:dyDescent="0.15">
      <c r="A226" s="3"/>
      <c r="B226" s="302"/>
      <c r="C226" s="110" t="str">
        <f>IF(D226="","",COUNTA(D216:D226))</f>
        <v/>
      </c>
      <c r="D226" s="111" t="str">
        <f>IF(初期設定!U18="","",初期設定!U18)</f>
        <v/>
      </c>
      <c r="E226" s="101"/>
      <c r="F226" s="102"/>
      <c r="G226" s="102"/>
      <c r="H226" s="103"/>
      <c r="I226" s="101"/>
      <c r="J226" s="102"/>
      <c r="K226" s="102"/>
      <c r="L226" s="103"/>
      <c r="M226" s="101"/>
      <c r="N226" s="102"/>
      <c r="O226" s="102"/>
      <c r="P226" s="103"/>
      <c r="Q226" s="101"/>
      <c r="R226" s="102"/>
      <c r="S226" s="102"/>
      <c r="T226" s="103"/>
      <c r="U226" s="101"/>
      <c r="V226" s="102"/>
      <c r="W226" s="102"/>
      <c r="X226" s="103"/>
      <c r="Y226" s="110" t="str">
        <f t="shared" si="151"/>
        <v/>
      </c>
      <c r="Z226" s="51"/>
      <c r="AA226" s="257"/>
      <c r="AB226" s="128" t="str">
        <f>IF(AC226="","",COUNTA(AC216:AC226))</f>
        <v/>
      </c>
      <c r="AC226" s="129" t="str">
        <f>$D$226</f>
        <v/>
      </c>
      <c r="AD226" s="101"/>
      <c r="AE226" s="102"/>
      <c r="AF226" s="102"/>
      <c r="AG226" s="103"/>
      <c r="AH226" s="101"/>
      <c r="AI226" s="102"/>
      <c r="AJ226" s="102"/>
      <c r="AK226" s="103"/>
      <c r="AL226" s="101"/>
      <c r="AM226" s="102"/>
      <c r="AN226" s="102"/>
      <c r="AO226" s="103"/>
      <c r="AP226" s="101"/>
      <c r="AQ226" s="102"/>
      <c r="AR226" s="102"/>
      <c r="AS226" s="103"/>
      <c r="AT226" s="101"/>
      <c r="AU226" s="102"/>
      <c r="AV226" s="102"/>
      <c r="AW226" s="103"/>
      <c r="AX226" s="128" t="str">
        <f t="shared" si="152"/>
        <v/>
      </c>
      <c r="AZ226" s="260"/>
      <c r="BA226" s="146" t="str">
        <f>IF(BB226="","",COUNTA(BB216:BB226))</f>
        <v/>
      </c>
      <c r="BB226" s="147" t="str">
        <f>$D$226</f>
        <v/>
      </c>
      <c r="BC226" s="101"/>
      <c r="BD226" s="102"/>
      <c r="BE226" s="102"/>
      <c r="BF226" s="103"/>
      <c r="BG226" s="101"/>
      <c r="BH226" s="102"/>
      <c r="BI226" s="102"/>
      <c r="BJ226" s="103"/>
      <c r="BK226" s="101"/>
      <c r="BL226" s="102"/>
      <c r="BM226" s="102"/>
      <c r="BN226" s="103"/>
      <c r="BO226" s="101"/>
      <c r="BP226" s="102"/>
      <c r="BQ226" s="102"/>
      <c r="BR226" s="103"/>
      <c r="BS226" s="101"/>
      <c r="BT226" s="102"/>
      <c r="BU226" s="102"/>
      <c r="BV226" s="103"/>
      <c r="BW226" s="146" t="str">
        <f t="shared" si="153"/>
        <v/>
      </c>
      <c r="BY226" s="236"/>
      <c r="BZ226" s="164" t="str">
        <f>IF(CA226="","",COUNTA(CA216:CA226))</f>
        <v/>
      </c>
      <c r="CA226" s="165" t="str">
        <f>$D$226</f>
        <v/>
      </c>
      <c r="CB226" s="101"/>
      <c r="CC226" s="102"/>
      <c r="CD226" s="102"/>
      <c r="CE226" s="103"/>
      <c r="CF226" s="101"/>
      <c r="CG226" s="102"/>
      <c r="CH226" s="102"/>
      <c r="CI226" s="103"/>
      <c r="CJ226" s="101"/>
      <c r="CK226" s="102"/>
      <c r="CL226" s="102"/>
      <c r="CM226" s="103"/>
      <c r="CN226" s="101"/>
      <c r="CO226" s="102"/>
      <c r="CP226" s="102"/>
      <c r="CQ226" s="103"/>
      <c r="CR226" s="101"/>
      <c r="CS226" s="102"/>
      <c r="CT226" s="102"/>
      <c r="CU226" s="103"/>
      <c r="CV226" s="164" t="str">
        <f t="shared" si="154"/>
        <v/>
      </c>
      <c r="CX226" s="254"/>
      <c r="CY226" s="182" t="str">
        <f>IF(CZ226="","",COUNTA(CZ216:CZ226))</f>
        <v/>
      </c>
      <c r="CZ226" s="183" t="str">
        <f>$D$226</f>
        <v/>
      </c>
      <c r="DA226" s="101"/>
      <c r="DB226" s="102"/>
      <c r="DC226" s="102"/>
      <c r="DD226" s="103"/>
      <c r="DE226" s="101"/>
      <c r="DF226" s="102"/>
      <c r="DG226" s="102"/>
      <c r="DH226" s="103"/>
      <c r="DI226" s="101"/>
      <c r="DJ226" s="102"/>
      <c r="DK226" s="102"/>
      <c r="DL226" s="103"/>
      <c r="DM226" s="101"/>
      <c r="DN226" s="102"/>
      <c r="DO226" s="102"/>
      <c r="DP226" s="103"/>
      <c r="DQ226" s="101"/>
      <c r="DR226" s="102"/>
      <c r="DS226" s="102"/>
      <c r="DT226" s="103"/>
      <c r="DU226" s="182" t="str">
        <f t="shared" si="155"/>
        <v/>
      </c>
      <c r="DV226" s="82" t="str">
        <f>IF(初期設定!U18="","",初期設定!$T$5&amp;正答数入力!CY226&amp;正答数入力!CZ226)</f>
        <v/>
      </c>
    </row>
    <row r="227" spans="1:126" x14ac:dyDescent="0.15">
      <c r="A227" s="3"/>
      <c r="B227" s="302"/>
      <c r="C227" s="112" t="str">
        <f>IF(D227="","",COUNTA(D216:D227))</f>
        <v/>
      </c>
      <c r="D227" s="113" t="str">
        <f>IF(初期設定!U19="","",初期設定!U19)</f>
        <v/>
      </c>
      <c r="E227" s="104"/>
      <c r="F227" s="105"/>
      <c r="G227" s="105"/>
      <c r="H227" s="106"/>
      <c r="I227" s="104"/>
      <c r="J227" s="105"/>
      <c r="K227" s="105"/>
      <c r="L227" s="106"/>
      <c r="M227" s="104"/>
      <c r="N227" s="105"/>
      <c r="O227" s="105"/>
      <c r="P227" s="106"/>
      <c r="Q227" s="104"/>
      <c r="R227" s="105"/>
      <c r="S227" s="105"/>
      <c r="T227" s="106"/>
      <c r="U227" s="104"/>
      <c r="V227" s="105"/>
      <c r="W227" s="105"/>
      <c r="X227" s="106"/>
      <c r="Y227" s="112" t="str">
        <f t="shared" si="151"/>
        <v/>
      </c>
      <c r="Z227" s="51"/>
      <c r="AA227" s="257"/>
      <c r="AB227" s="130" t="str">
        <f>IF(AC227="","",COUNTA(AC216:AC227))</f>
        <v/>
      </c>
      <c r="AC227" s="131" t="str">
        <f>$D$227</f>
        <v/>
      </c>
      <c r="AD227" s="104"/>
      <c r="AE227" s="105"/>
      <c r="AF227" s="105"/>
      <c r="AG227" s="106"/>
      <c r="AH227" s="104"/>
      <c r="AI227" s="105"/>
      <c r="AJ227" s="105"/>
      <c r="AK227" s="106"/>
      <c r="AL227" s="104"/>
      <c r="AM227" s="105"/>
      <c r="AN227" s="105"/>
      <c r="AO227" s="106"/>
      <c r="AP227" s="104"/>
      <c r="AQ227" s="105"/>
      <c r="AR227" s="105"/>
      <c r="AS227" s="106"/>
      <c r="AT227" s="104"/>
      <c r="AU227" s="105"/>
      <c r="AV227" s="105"/>
      <c r="AW227" s="106"/>
      <c r="AX227" s="130" t="str">
        <f t="shared" si="152"/>
        <v/>
      </c>
      <c r="AZ227" s="260"/>
      <c r="BA227" s="148" t="str">
        <f>IF(BB227="","",COUNTA(BB216:BB227))</f>
        <v/>
      </c>
      <c r="BB227" s="149" t="str">
        <f>$D$227</f>
        <v/>
      </c>
      <c r="BC227" s="104"/>
      <c r="BD227" s="105"/>
      <c r="BE227" s="105"/>
      <c r="BF227" s="106"/>
      <c r="BG227" s="104"/>
      <c r="BH227" s="105"/>
      <c r="BI227" s="105"/>
      <c r="BJ227" s="106"/>
      <c r="BK227" s="104"/>
      <c r="BL227" s="105"/>
      <c r="BM227" s="105"/>
      <c r="BN227" s="106"/>
      <c r="BO227" s="104"/>
      <c r="BP227" s="105"/>
      <c r="BQ227" s="105"/>
      <c r="BR227" s="106"/>
      <c r="BS227" s="104"/>
      <c r="BT227" s="105"/>
      <c r="BU227" s="105"/>
      <c r="BV227" s="106"/>
      <c r="BW227" s="148" t="str">
        <f t="shared" si="153"/>
        <v/>
      </c>
      <c r="BY227" s="236"/>
      <c r="BZ227" s="166" t="str">
        <f>IF(CA227="","",COUNTA(CA216:CA227))</f>
        <v/>
      </c>
      <c r="CA227" s="167" t="str">
        <f>$D$227</f>
        <v/>
      </c>
      <c r="CB227" s="104"/>
      <c r="CC227" s="105"/>
      <c r="CD227" s="105"/>
      <c r="CE227" s="106"/>
      <c r="CF227" s="104"/>
      <c r="CG227" s="105"/>
      <c r="CH227" s="105"/>
      <c r="CI227" s="106"/>
      <c r="CJ227" s="104"/>
      <c r="CK227" s="105"/>
      <c r="CL227" s="105"/>
      <c r="CM227" s="106"/>
      <c r="CN227" s="104"/>
      <c r="CO227" s="105"/>
      <c r="CP227" s="105"/>
      <c r="CQ227" s="106"/>
      <c r="CR227" s="104"/>
      <c r="CS227" s="105"/>
      <c r="CT227" s="105"/>
      <c r="CU227" s="106"/>
      <c r="CV227" s="166" t="str">
        <f t="shared" si="154"/>
        <v/>
      </c>
      <c r="CX227" s="254"/>
      <c r="CY227" s="184" t="str">
        <f>IF(CZ227="","",COUNTA(CZ216:CZ227))</f>
        <v/>
      </c>
      <c r="CZ227" s="185" t="str">
        <f>$D$227</f>
        <v/>
      </c>
      <c r="DA227" s="104"/>
      <c r="DB227" s="105"/>
      <c r="DC227" s="105"/>
      <c r="DD227" s="106"/>
      <c r="DE227" s="104"/>
      <c r="DF227" s="105"/>
      <c r="DG227" s="105"/>
      <c r="DH227" s="106"/>
      <c r="DI227" s="104"/>
      <c r="DJ227" s="105"/>
      <c r="DK227" s="105"/>
      <c r="DL227" s="106"/>
      <c r="DM227" s="104"/>
      <c r="DN227" s="105"/>
      <c r="DO227" s="105"/>
      <c r="DP227" s="106"/>
      <c r="DQ227" s="104"/>
      <c r="DR227" s="105"/>
      <c r="DS227" s="105"/>
      <c r="DT227" s="106"/>
      <c r="DU227" s="184" t="str">
        <f t="shared" si="155"/>
        <v/>
      </c>
      <c r="DV227" s="82" t="str">
        <f>IF(初期設定!U19="","",初期設定!$T$5&amp;正答数入力!CY227&amp;正答数入力!CZ227)</f>
        <v/>
      </c>
    </row>
    <row r="228" spans="1:126" x14ac:dyDescent="0.15">
      <c r="A228" s="3"/>
      <c r="B228" s="302"/>
      <c r="C228" s="112" t="str">
        <f>IF(D228="","",COUNTA(D216:D228))</f>
        <v/>
      </c>
      <c r="D228" s="113" t="str">
        <f>IF(初期設定!U20="","",初期設定!U20)</f>
        <v/>
      </c>
      <c r="E228" s="104"/>
      <c r="F228" s="105"/>
      <c r="G228" s="105"/>
      <c r="H228" s="106"/>
      <c r="I228" s="104"/>
      <c r="J228" s="105"/>
      <c r="K228" s="105"/>
      <c r="L228" s="106"/>
      <c r="M228" s="104"/>
      <c r="N228" s="105"/>
      <c r="O228" s="105"/>
      <c r="P228" s="106"/>
      <c r="Q228" s="104"/>
      <c r="R228" s="105"/>
      <c r="S228" s="105"/>
      <c r="T228" s="106"/>
      <c r="U228" s="104"/>
      <c r="V228" s="105"/>
      <c r="W228" s="105"/>
      <c r="X228" s="106"/>
      <c r="Y228" s="112" t="str">
        <f t="shared" si="151"/>
        <v/>
      </c>
      <c r="Z228" s="51"/>
      <c r="AA228" s="257"/>
      <c r="AB228" s="130" t="str">
        <f>IF(AC228="","",COUNTA(AC216:AC228))</f>
        <v/>
      </c>
      <c r="AC228" s="131" t="str">
        <f>$D$228</f>
        <v/>
      </c>
      <c r="AD228" s="104"/>
      <c r="AE228" s="105"/>
      <c r="AF228" s="105"/>
      <c r="AG228" s="106"/>
      <c r="AH228" s="104"/>
      <c r="AI228" s="105"/>
      <c r="AJ228" s="105"/>
      <c r="AK228" s="106"/>
      <c r="AL228" s="104"/>
      <c r="AM228" s="105"/>
      <c r="AN228" s="105"/>
      <c r="AO228" s="106"/>
      <c r="AP228" s="104"/>
      <c r="AQ228" s="105"/>
      <c r="AR228" s="105"/>
      <c r="AS228" s="106"/>
      <c r="AT228" s="104"/>
      <c r="AU228" s="105"/>
      <c r="AV228" s="105"/>
      <c r="AW228" s="106"/>
      <c r="AX228" s="130" t="str">
        <f t="shared" si="152"/>
        <v/>
      </c>
      <c r="AZ228" s="260"/>
      <c r="BA228" s="148" t="str">
        <f>IF(BB228="","",COUNTA(BB216:BB228))</f>
        <v/>
      </c>
      <c r="BB228" s="149" t="str">
        <f>$D$228</f>
        <v/>
      </c>
      <c r="BC228" s="104"/>
      <c r="BD228" s="105"/>
      <c r="BE228" s="105"/>
      <c r="BF228" s="106"/>
      <c r="BG228" s="104"/>
      <c r="BH228" s="105"/>
      <c r="BI228" s="105"/>
      <c r="BJ228" s="106"/>
      <c r="BK228" s="104"/>
      <c r="BL228" s="105"/>
      <c r="BM228" s="105"/>
      <c r="BN228" s="106"/>
      <c r="BO228" s="104"/>
      <c r="BP228" s="105"/>
      <c r="BQ228" s="105"/>
      <c r="BR228" s="106"/>
      <c r="BS228" s="104"/>
      <c r="BT228" s="105"/>
      <c r="BU228" s="105"/>
      <c r="BV228" s="106"/>
      <c r="BW228" s="148" t="str">
        <f t="shared" si="153"/>
        <v/>
      </c>
      <c r="BY228" s="236"/>
      <c r="BZ228" s="166" t="str">
        <f>IF(CA228="","",COUNTA(CA216:CA228))</f>
        <v/>
      </c>
      <c r="CA228" s="167" t="str">
        <f>$D$228</f>
        <v/>
      </c>
      <c r="CB228" s="104"/>
      <c r="CC228" s="105"/>
      <c r="CD228" s="105"/>
      <c r="CE228" s="106"/>
      <c r="CF228" s="104"/>
      <c r="CG228" s="105"/>
      <c r="CH228" s="105"/>
      <c r="CI228" s="106"/>
      <c r="CJ228" s="104"/>
      <c r="CK228" s="105"/>
      <c r="CL228" s="105"/>
      <c r="CM228" s="106"/>
      <c r="CN228" s="104"/>
      <c r="CO228" s="105"/>
      <c r="CP228" s="105"/>
      <c r="CQ228" s="106"/>
      <c r="CR228" s="104"/>
      <c r="CS228" s="105"/>
      <c r="CT228" s="105"/>
      <c r="CU228" s="106"/>
      <c r="CV228" s="166" t="str">
        <f t="shared" si="154"/>
        <v/>
      </c>
      <c r="CX228" s="254"/>
      <c r="CY228" s="184" t="str">
        <f>IF(CZ228="","",COUNTA(CZ216:CZ228))</f>
        <v/>
      </c>
      <c r="CZ228" s="185" t="str">
        <f>$D$228</f>
        <v/>
      </c>
      <c r="DA228" s="104"/>
      <c r="DB228" s="105"/>
      <c r="DC228" s="105"/>
      <c r="DD228" s="106"/>
      <c r="DE228" s="104"/>
      <c r="DF228" s="105"/>
      <c r="DG228" s="105"/>
      <c r="DH228" s="106"/>
      <c r="DI228" s="104"/>
      <c r="DJ228" s="105"/>
      <c r="DK228" s="105"/>
      <c r="DL228" s="106"/>
      <c r="DM228" s="104"/>
      <c r="DN228" s="105"/>
      <c r="DO228" s="105"/>
      <c r="DP228" s="106"/>
      <c r="DQ228" s="104"/>
      <c r="DR228" s="105"/>
      <c r="DS228" s="105"/>
      <c r="DT228" s="106"/>
      <c r="DU228" s="184" t="str">
        <f t="shared" si="155"/>
        <v/>
      </c>
      <c r="DV228" s="82" t="str">
        <f>IF(初期設定!U20="","",初期設定!$T$5&amp;正答数入力!CY228&amp;正答数入力!CZ228)</f>
        <v/>
      </c>
    </row>
    <row r="229" spans="1:126" x14ac:dyDescent="0.15">
      <c r="A229" s="3"/>
      <c r="B229" s="302"/>
      <c r="C229" s="112" t="str">
        <f>IF(D229="","",COUNTA(D216:D229))</f>
        <v/>
      </c>
      <c r="D229" s="113" t="str">
        <f>IF(初期設定!U21="","",初期設定!U21)</f>
        <v/>
      </c>
      <c r="E229" s="104"/>
      <c r="F229" s="105"/>
      <c r="G229" s="105"/>
      <c r="H229" s="106"/>
      <c r="I229" s="104"/>
      <c r="J229" s="105"/>
      <c r="K229" s="105"/>
      <c r="L229" s="106"/>
      <c r="M229" s="104"/>
      <c r="N229" s="105"/>
      <c r="O229" s="105"/>
      <c r="P229" s="106"/>
      <c r="Q229" s="104"/>
      <c r="R229" s="105"/>
      <c r="S229" s="105"/>
      <c r="T229" s="106"/>
      <c r="U229" s="104"/>
      <c r="V229" s="105"/>
      <c r="W229" s="105"/>
      <c r="X229" s="106"/>
      <c r="Y229" s="112" t="str">
        <f t="shared" si="151"/>
        <v/>
      </c>
      <c r="Z229" s="51"/>
      <c r="AA229" s="257"/>
      <c r="AB229" s="130" t="str">
        <f>IF(AC229="","",COUNTA(AC216:AC229))</f>
        <v/>
      </c>
      <c r="AC229" s="131" t="str">
        <f>$D$229</f>
        <v/>
      </c>
      <c r="AD229" s="104"/>
      <c r="AE229" s="105"/>
      <c r="AF229" s="105"/>
      <c r="AG229" s="106"/>
      <c r="AH229" s="104"/>
      <c r="AI229" s="105"/>
      <c r="AJ229" s="105"/>
      <c r="AK229" s="106"/>
      <c r="AL229" s="104"/>
      <c r="AM229" s="105"/>
      <c r="AN229" s="105"/>
      <c r="AO229" s="106"/>
      <c r="AP229" s="104"/>
      <c r="AQ229" s="105"/>
      <c r="AR229" s="105"/>
      <c r="AS229" s="106"/>
      <c r="AT229" s="104"/>
      <c r="AU229" s="105"/>
      <c r="AV229" s="105"/>
      <c r="AW229" s="106"/>
      <c r="AX229" s="130" t="str">
        <f t="shared" si="152"/>
        <v/>
      </c>
      <c r="AZ229" s="260"/>
      <c r="BA229" s="148" t="str">
        <f>IF(BB229="","",COUNTA(BB216:BB229))</f>
        <v/>
      </c>
      <c r="BB229" s="149" t="str">
        <f>$D$229</f>
        <v/>
      </c>
      <c r="BC229" s="104"/>
      <c r="BD229" s="105"/>
      <c r="BE229" s="105"/>
      <c r="BF229" s="106"/>
      <c r="BG229" s="104"/>
      <c r="BH229" s="105"/>
      <c r="BI229" s="105"/>
      <c r="BJ229" s="106"/>
      <c r="BK229" s="104"/>
      <c r="BL229" s="105"/>
      <c r="BM229" s="105"/>
      <c r="BN229" s="106"/>
      <c r="BO229" s="104"/>
      <c r="BP229" s="105"/>
      <c r="BQ229" s="105"/>
      <c r="BR229" s="106"/>
      <c r="BS229" s="104"/>
      <c r="BT229" s="105"/>
      <c r="BU229" s="105"/>
      <c r="BV229" s="106"/>
      <c r="BW229" s="148" t="str">
        <f t="shared" si="153"/>
        <v/>
      </c>
      <c r="BY229" s="236"/>
      <c r="BZ229" s="166" t="str">
        <f>IF(CA229="","",COUNTA(CA216:CA229))</f>
        <v/>
      </c>
      <c r="CA229" s="167" t="str">
        <f>$D$229</f>
        <v/>
      </c>
      <c r="CB229" s="104"/>
      <c r="CC229" s="105"/>
      <c r="CD229" s="105"/>
      <c r="CE229" s="106"/>
      <c r="CF229" s="104"/>
      <c r="CG229" s="105"/>
      <c r="CH229" s="105"/>
      <c r="CI229" s="106"/>
      <c r="CJ229" s="104"/>
      <c r="CK229" s="105"/>
      <c r="CL229" s="105"/>
      <c r="CM229" s="106"/>
      <c r="CN229" s="104"/>
      <c r="CO229" s="105"/>
      <c r="CP229" s="105"/>
      <c r="CQ229" s="106"/>
      <c r="CR229" s="104"/>
      <c r="CS229" s="105"/>
      <c r="CT229" s="105"/>
      <c r="CU229" s="106"/>
      <c r="CV229" s="166" t="str">
        <f t="shared" si="154"/>
        <v/>
      </c>
      <c r="CX229" s="254"/>
      <c r="CY229" s="184" t="str">
        <f>IF(CZ229="","",COUNTA(CZ216:CZ229))</f>
        <v/>
      </c>
      <c r="CZ229" s="185" t="str">
        <f>$D$229</f>
        <v/>
      </c>
      <c r="DA229" s="104"/>
      <c r="DB229" s="105"/>
      <c r="DC229" s="105"/>
      <c r="DD229" s="106"/>
      <c r="DE229" s="104"/>
      <c r="DF229" s="105"/>
      <c r="DG229" s="105"/>
      <c r="DH229" s="106"/>
      <c r="DI229" s="104"/>
      <c r="DJ229" s="105"/>
      <c r="DK229" s="105"/>
      <c r="DL229" s="106"/>
      <c r="DM229" s="104"/>
      <c r="DN229" s="105"/>
      <c r="DO229" s="105"/>
      <c r="DP229" s="106"/>
      <c r="DQ229" s="104"/>
      <c r="DR229" s="105"/>
      <c r="DS229" s="105"/>
      <c r="DT229" s="106"/>
      <c r="DU229" s="184" t="str">
        <f t="shared" si="155"/>
        <v/>
      </c>
      <c r="DV229" s="82" t="str">
        <f>IF(初期設定!U21="","",初期設定!$T$5&amp;正答数入力!CY229&amp;正答数入力!CZ229)</f>
        <v/>
      </c>
    </row>
    <row r="230" spans="1:126" x14ac:dyDescent="0.15">
      <c r="A230" s="3"/>
      <c r="B230" s="302"/>
      <c r="C230" s="112" t="str">
        <f>IF(D230="","",COUNTA(D216:D230))</f>
        <v/>
      </c>
      <c r="D230" s="113" t="str">
        <f>IF(初期設定!U22="","",初期設定!U22)</f>
        <v/>
      </c>
      <c r="E230" s="104"/>
      <c r="F230" s="105"/>
      <c r="G230" s="105"/>
      <c r="H230" s="106"/>
      <c r="I230" s="104"/>
      <c r="J230" s="105"/>
      <c r="K230" s="105"/>
      <c r="L230" s="106"/>
      <c r="M230" s="104"/>
      <c r="N230" s="105"/>
      <c r="O230" s="105"/>
      <c r="P230" s="106"/>
      <c r="Q230" s="104"/>
      <c r="R230" s="105"/>
      <c r="S230" s="105"/>
      <c r="T230" s="106"/>
      <c r="U230" s="104"/>
      <c r="V230" s="105"/>
      <c r="W230" s="105"/>
      <c r="X230" s="106"/>
      <c r="Y230" s="112" t="str">
        <f t="shared" si="151"/>
        <v/>
      </c>
      <c r="Z230" s="51"/>
      <c r="AA230" s="257"/>
      <c r="AB230" s="130" t="str">
        <f>IF(AC230="","",COUNTA(AC216:AC230))</f>
        <v/>
      </c>
      <c r="AC230" s="131" t="str">
        <f>$D$230</f>
        <v/>
      </c>
      <c r="AD230" s="104"/>
      <c r="AE230" s="105"/>
      <c r="AF230" s="105"/>
      <c r="AG230" s="106"/>
      <c r="AH230" s="104"/>
      <c r="AI230" s="105"/>
      <c r="AJ230" s="105"/>
      <c r="AK230" s="106"/>
      <c r="AL230" s="104"/>
      <c r="AM230" s="105"/>
      <c r="AN230" s="105"/>
      <c r="AO230" s="106"/>
      <c r="AP230" s="104"/>
      <c r="AQ230" s="105"/>
      <c r="AR230" s="105"/>
      <c r="AS230" s="106"/>
      <c r="AT230" s="104"/>
      <c r="AU230" s="105"/>
      <c r="AV230" s="105"/>
      <c r="AW230" s="106"/>
      <c r="AX230" s="130" t="str">
        <f t="shared" si="152"/>
        <v/>
      </c>
      <c r="AZ230" s="260"/>
      <c r="BA230" s="148" t="str">
        <f>IF(BB230="","",COUNTA(BB216:BB230))</f>
        <v/>
      </c>
      <c r="BB230" s="149" t="str">
        <f>$D$230</f>
        <v/>
      </c>
      <c r="BC230" s="104"/>
      <c r="BD230" s="105"/>
      <c r="BE230" s="105"/>
      <c r="BF230" s="106"/>
      <c r="BG230" s="104"/>
      <c r="BH230" s="105"/>
      <c r="BI230" s="105"/>
      <c r="BJ230" s="106"/>
      <c r="BK230" s="104"/>
      <c r="BL230" s="105"/>
      <c r="BM230" s="105"/>
      <c r="BN230" s="106"/>
      <c r="BO230" s="104"/>
      <c r="BP230" s="105"/>
      <c r="BQ230" s="105"/>
      <c r="BR230" s="106"/>
      <c r="BS230" s="104"/>
      <c r="BT230" s="105"/>
      <c r="BU230" s="105"/>
      <c r="BV230" s="106"/>
      <c r="BW230" s="148" t="str">
        <f t="shared" si="153"/>
        <v/>
      </c>
      <c r="BY230" s="236"/>
      <c r="BZ230" s="166" t="str">
        <f>IF(CA230="","",COUNTA(CA216:CA230))</f>
        <v/>
      </c>
      <c r="CA230" s="167" t="str">
        <f>$D$230</f>
        <v/>
      </c>
      <c r="CB230" s="104"/>
      <c r="CC230" s="105"/>
      <c r="CD230" s="105"/>
      <c r="CE230" s="106"/>
      <c r="CF230" s="104"/>
      <c r="CG230" s="105"/>
      <c r="CH230" s="105"/>
      <c r="CI230" s="106"/>
      <c r="CJ230" s="104"/>
      <c r="CK230" s="105"/>
      <c r="CL230" s="105"/>
      <c r="CM230" s="106"/>
      <c r="CN230" s="104"/>
      <c r="CO230" s="105"/>
      <c r="CP230" s="105"/>
      <c r="CQ230" s="106"/>
      <c r="CR230" s="104"/>
      <c r="CS230" s="105"/>
      <c r="CT230" s="105"/>
      <c r="CU230" s="106"/>
      <c r="CV230" s="166" t="str">
        <f t="shared" si="154"/>
        <v/>
      </c>
      <c r="CX230" s="254"/>
      <c r="CY230" s="184" t="str">
        <f>IF(CZ230="","",COUNTA(CZ216:CZ230))</f>
        <v/>
      </c>
      <c r="CZ230" s="185" t="str">
        <f>$D$230</f>
        <v/>
      </c>
      <c r="DA230" s="104"/>
      <c r="DB230" s="105"/>
      <c r="DC230" s="105"/>
      <c r="DD230" s="106"/>
      <c r="DE230" s="104"/>
      <c r="DF230" s="105"/>
      <c r="DG230" s="105"/>
      <c r="DH230" s="106"/>
      <c r="DI230" s="104"/>
      <c r="DJ230" s="105"/>
      <c r="DK230" s="105"/>
      <c r="DL230" s="106"/>
      <c r="DM230" s="104"/>
      <c r="DN230" s="105"/>
      <c r="DO230" s="105"/>
      <c r="DP230" s="106"/>
      <c r="DQ230" s="104"/>
      <c r="DR230" s="105"/>
      <c r="DS230" s="105"/>
      <c r="DT230" s="106"/>
      <c r="DU230" s="184" t="str">
        <f t="shared" si="155"/>
        <v/>
      </c>
      <c r="DV230" s="82" t="str">
        <f>IF(初期設定!U22="","",初期設定!$T$5&amp;正答数入力!CY230&amp;正答数入力!CZ230)</f>
        <v/>
      </c>
    </row>
    <row r="231" spans="1:126" x14ac:dyDescent="0.15">
      <c r="A231" s="3"/>
      <c r="B231" s="302"/>
      <c r="C231" s="112" t="str">
        <f>IF(D231="","",COUNTA(D216:D231))</f>
        <v/>
      </c>
      <c r="D231" s="113" t="str">
        <f>IF(初期設定!U23="","",初期設定!U23)</f>
        <v/>
      </c>
      <c r="E231" s="104"/>
      <c r="F231" s="105"/>
      <c r="G231" s="105"/>
      <c r="H231" s="106"/>
      <c r="I231" s="104"/>
      <c r="J231" s="105"/>
      <c r="K231" s="105"/>
      <c r="L231" s="106"/>
      <c r="M231" s="104"/>
      <c r="N231" s="105"/>
      <c r="O231" s="105"/>
      <c r="P231" s="106"/>
      <c r="Q231" s="104"/>
      <c r="R231" s="105"/>
      <c r="S231" s="105"/>
      <c r="T231" s="106"/>
      <c r="U231" s="104"/>
      <c r="V231" s="105"/>
      <c r="W231" s="105"/>
      <c r="X231" s="106"/>
      <c r="Y231" s="112" t="str">
        <f t="shared" si="151"/>
        <v/>
      </c>
      <c r="Z231" s="51"/>
      <c r="AA231" s="257"/>
      <c r="AB231" s="130" t="str">
        <f>IF(AC231="","",COUNTA(AC216:AC231))</f>
        <v/>
      </c>
      <c r="AC231" s="131" t="str">
        <f>$D$231</f>
        <v/>
      </c>
      <c r="AD231" s="104"/>
      <c r="AE231" s="105"/>
      <c r="AF231" s="105"/>
      <c r="AG231" s="106"/>
      <c r="AH231" s="104"/>
      <c r="AI231" s="105"/>
      <c r="AJ231" s="105"/>
      <c r="AK231" s="106"/>
      <c r="AL231" s="104"/>
      <c r="AM231" s="105"/>
      <c r="AN231" s="105"/>
      <c r="AO231" s="106"/>
      <c r="AP231" s="104"/>
      <c r="AQ231" s="105"/>
      <c r="AR231" s="105"/>
      <c r="AS231" s="106"/>
      <c r="AT231" s="104"/>
      <c r="AU231" s="105"/>
      <c r="AV231" s="105"/>
      <c r="AW231" s="106"/>
      <c r="AX231" s="130" t="str">
        <f t="shared" si="152"/>
        <v/>
      </c>
      <c r="AZ231" s="260"/>
      <c r="BA231" s="148" t="str">
        <f>IF(BB231="","",COUNTA(BB216:BB231))</f>
        <v/>
      </c>
      <c r="BB231" s="149" t="str">
        <f>$D$231</f>
        <v/>
      </c>
      <c r="BC231" s="104"/>
      <c r="BD231" s="105"/>
      <c r="BE231" s="105"/>
      <c r="BF231" s="106"/>
      <c r="BG231" s="104"/>
      <c r="BH231" s="105"/>
      <c r="BI231" s="105"/>
      <c r="BJ231" s="106"/>
      <c r="BK231" s="104"/>
      <c r="BL231" s="105"/>
      <c r="BM231" s="105"/>
      <c r="BN231" s="106"/>
      <c r="BO231" s="104"/>
      <c r="BP231" s="105"/>
      <c r="BQ231" s="105"/>
      <c r="BR231" s="106"/>
      <c r="BS231" s="104"/>
      <c r="BT231" s="105"/>
      <c r="BU231" s="105"/>
      <c r="BV231" s="106"/>
      <c r="BW231" s="148" t="str">
        <f t="shared" si="153"/>
        <v/>
      </c>
      <c r="BY231" s="236"/>
      <c r="BZ231" s="166" t="str">
        <f>IF(CA231="","",COUNTA(CA216:CA231))</f>
        <v/>
      </c>
      <c r="CA231" s="167" t="str">
        <f>$D$231</f>
        <v/>
      </c>
      <c r="CB231" s="104"/>
      <c r="CC231" s="105"/>
      <c r="CD231" s="105"/>
      <c r="CE231" s="106"/>
      <c r="CF231" s="104"/>
      <c r="CG231" s="105"/>
      <c r="CH231" s="105"/>
      <c r="CI231" s="106"/>
      <c r="CJ231" s="104"/>
      <c r="CK231" s="105"/>
      <c r="CL231" s="105"/>
      <c r="CM231" s="106"/>
      <c r="CN231" s="104"/>
      <c r="CO231" s="105"/>
      <c r="CP231" s="105"/>
      <c r="CQ231" s="106"/>
      <c r="CR231" s="104"/>
      <c r="CS231" s="105"/>
      <c r="CT231" s="105"/>
      <c r="CU231" s="106"/>
      <c r="CV231" s="166" t="str">
        <f t="shared" si="154"/>
        <v/>
      </c>
      <c r="CX231" s="254"/>
      <c r="CY231" s="184" t="str">
        <f>IF(CZ231="","",COUNTA(CZ216:CZ231))</f>
        <v/>
      </c>
      <c r="CZ231" s="185" t="str">
        <f>$D$231</f>
        <v/>
      </c>
      <c r="DA231" s="104"/>
      <c r="DB231" s="105"/>
      <c r="DC231" s="105"/>
      <c r="DD231" s="106"/>
      <c r="DE231" s="104"/>
      <c r="DF231" s="105"/>
      <c r="DG231" s="105"/>
      <c r="DH231" s="106"/>
      <c r="DI231" s="104"/>
      <c r="DJ231" s="105"/>
      <c r="DK231" s="105"/>
      <c r="DL231" s="106"/>
      <c r="DM231" s="104"/>
      <c r="DN231" s="105"/>
      <c r="DO231" s="105"/>
      <c r="DP231" s="106"/>
      <c r="DQ231" s="104"/>
      <c r="DR231" s="105"/>
      <c r="DS231" s="105"/>
      <c r="DT231" s="106"/>
      <c r="DU231" s="184" t="str">
        <f t="shared" si="155"/>
        <v/>
      </c>
      <c r="DV231" s="82" t="str">
        <f>IF(初期設定!U23="","",初期設定!$T$5&amp;正答数入力!CY231&amp;正答数入力!CZ231)</f>
        <v/>
      </c>
    </row>
    <row r="232" spans="1:126" x14ac:dyDescent="0.15">
      <c r="B232" s="302"/>
      <c r="C232" s="112" t="str">
        <f>IF(D232="","",COUNTA(D216:D232))</f>
        <v/>
      </c>
      <c r="D232" s="113" t="str">
        <f>IF(初期設定!U24="","",初期設定!U24)</f>
        <v/>
      </c>
      <c r="E232" s="104"/>
      <c r="F232" s="105"/>
      <c r="G232" s="105"/>
      <c r="H232" s="106"/>
      <c r="I232" s="104"/>
      <c r="J232" s="105"/>
      <c r="K232" s="105"/>
      <c r="L232" s="106"/>
      <c r="M232" s="104"/>
      <c r="N232" s="105"/>
      <c r="O232" s="105"/>
      <c r="P232" s="106"/>
      <c r="Q232" s="104"/>
      <c r="R232" s="105"/>
      <c r="S232" s="105"/>
      <c r="T232" s="106"/>
      <c r="U232" s="104"/>
      <c r="V232" s="105"/>
      <c r="W232" s="105"/>
      <c r="X232" s="106"/>
      <c r="Y232" s="112" t="str">
        <f t="shared" si="151"/>
        <v/>
      </c>
      <c r="Z232" s="51"/>
      <c r="AA232" s="257"/>
      <c r="AB232" s="130" t="str">
        <f>IF(AC232="","",COUNTA(AC216:AC232))</f>
        <v/>
      </c>
      <c r="AC232" s="131" t="str">
        <f>$D$232</f>
        <v/>
      </c>
      <c r="AD232" s="104"/>
      <c r="AE232" s="105"/>
      <c r="AF232" s="105"/>
      <c r="AG232" s="106"/>
      <c r="AH232" s="104"/>
      <c r="AI232" s="105"/>
      <c r="AJ232" s="105"/>
      <c r="AK232" s="106"/>
      <c r="AL232" s="104"/>
      <c r="AM232" s="105"/>
      <c r="AN232" s="105"/>
      <c r="AO232" s="106"/>
      <c r="AP232" s="104"/>
      <c r="AQ232" s="105"/>
      <c r="AR232" s="105"/>
      <c r="AS232" s="106"/>
      <c r="AT232" s="104"/>
      <c r="AU232" s="105"/>
      <c r="AV232" s="105"/>
      <c r="AW232" s="106"/>
      <c r="AX232" s="130" t="str">
        <f t="shared" si="152"/>
        <v/>
      </c>
      <c r="AZ232" s="260"/>
      <c r="BA232" s="148" t="str">
        <f>IF(BB232="","",COUNTA(BB216:BB232))</f>
        <v/>
      </c>
      <c r="BB232" s="149" t="str">
        <f>$D$232</f>
        <v/>
      </c>
      <c r="BC232" s="104"/>
      <c r="BD232" s="105"/>
      <c r="BE232" s="105"/>
      <c r="BF232" s="106"/>
      <c r="BG232" s="104"/>
      <c r="BH232" s="105"/>
      <c r="BI232" s="105"/>
      <c r="BJ232" s="106"/>
      <c r="BK232" s="104"/>
      <c r="BL232" s="105"/>
      <c r="BM232" s="105"/>
      <c r="BN232" s="106"/>
      <c r="BO232" s="104"/>
      <c r="BP232" s="105"/>
      <c r="BQ232" s="105"/>
      <c r="BR232" s="106"/>
      <c r="BS232" s="104"/>
      <c r="BT232" s="105"/>
      <c r="BU232" s="105"/>
      <c r="BV232" s="106"/>
      <c r="BW232" s="148" t="str">
        <f t="shared" si="153"/>
        <v/>
      </c>
      <c r="BY232" s="236"/>
      <c r="BZ232" s="166" t="str">
        <f>IF(CA232="","",COUNTA(CA216:CA232))</f>
        <v/>
      </c>
      <c r="CA232" s="167" t="str">
        <f>$D$232</f>
        <v/>
      </c>
      <c r="CB232" s="104"/>
      <c r="CC232" s="105"/>
      <c r="CD232" s="105"/>
      <c r="CE232" s="106"/>
      <c r="CF232" s="104"/>
      <c r="CG232" s="105"/>
      <c r="CH232" s="105"/>
      <c r="CI232" s="106"/>
      <c r="CJ232" s="104"/>
      <c r="CK232" s="105"/>
      <c r="CL232" s="105"/>
      <c r="CM232" s="106"/>
      <c r="CN232" s="104"/>
      <c r="CO232" s="105"/>
      <c r="CP232" s="105"/>
      <c r="CQ232" s="106"/>
      <c r="CR232" s="104"/>
      <c r="CS232" s="105"/>
      <c r="CT232" s="105"/>
      <c r="CU232" s="106"/>
      <c r="CV232" s="166" t="str">
        <f t="shared" si="154"/>
        <v/>
      </c>
      <c r="CX232" s="254"/>
      <c r="CY232" s="184" t="str">
        <f>IF(CZ232="","",COUNTA(CZ216:CZ232))</f>
        <v/>
      </c>
      <c r="CZ232" s="185" t="str">
        <f>$D$232</f>
        <v/>
      </c>
      <c r="DA232" s="104"/>
      <c r="DB232" s="105"/>
      <c r="DC232" s="105"/>
      <c r="DD232" s="106"/>
      <c r="DE232" s="104"/>
      <c r="DF232" s="105"/>
      <c r="DG232" s="105"/>
      <c r="DH232" s="106"/>
      <c r="DI232" s="104"/>
      <c r="DJ232" s="105"/>
      <c r="DK232" s="105"/>
      <c r="DL232" s="106"/>
      <c r="DM232" s="104"/>
      <c r="DN232" s="105"/>
      <c r="DO232" s="105"/>
      <c r="DP232" s="106"/>
      <c r="DQ232" s="104"/>
      <c r="DR232" s="105"/>
      <c r="DS232" s="105"/>
      <c r="DT232" s="106"/>
      <c r="DU232" s="184" t="str">
        <f t="shared" si="155"/>
        <v/>
      </c>
      <c r="DV232" s="82" t="str">
        <f>IF(初期設定!U24="","",初期設定!$T$5&amp;正答数入力!CY232&amp;正答数入力!CZ232)</f>
        <v/>
      </c>
    </row>
    <row r="233" spans="1:126" x14ac:dyDescent="0.15">
      <c r="B233" s="302"/>
      <c r="C233" s="112" t="str">
        <f>IF(D233="","",COUNTA(D216:D233))</f>
        <v/>
      </c>
      <c r="D233" s="113" t="str">
        <f>IF(初期設定!U25="","",初期設定!U25)</f>
        <v/>
      </c>
      <c r="E233" s="104"/>
      <c r="F233" s="105"/>
      <c r="G233" s="105"/>
      <c r="H233" s="106"/>
      <c r="I233" s="104"/>
      <c r="J233" s="105"/>
      <c r="K233" s="105"/>
      <c r="L233" s="106"/>
      <c r="M233" s="104"/>
      <c r="N233" s="105"/>
      <c r="O233" s="105"/>
      <c r="P233" s="106"/>
      <c r="Q233" s="104"/>
      <c r="R233" s="105"/>
      <c r="S233" s="105"/>
      <c r="T233" s="106"/>
      <c r="U233" s="104"/>
      <c r="V233" s="105"/>
      <c r="W233" s="105"/>
      <c r="X233" s="106"/>
      <c r="Y233" s="112" t="str">
        <f t="shared" si="151"/>
        <v/>
      </c>
      <c r="Z233" s="51"/>
      <c r="AA233" s="257"/>
      <c r="AB233" s="130" t="str">
        <f>IF(AC233="","",COUNTA(AC216:AC233))</f>
        <v/>
      </c>
      <c r="AC233" s="131" t="str">
        <f>$D$233</f>
        <v/>
      </c>
      <c r="AD233" s="104"/>
      <c r="AE233" s="105"/>
      <c r="AF233" s="105"/>
      <c r="AG233" s="106"/>
      <c r="AH233" s="104"/>
      <c r="AI233" s="105"/>
      <c r="AJ233" s="105"/>
      <c r="AK233" s="106"/>
      <c r="AL233" s="104"/>
      <c r="AM233" s="105"/>
      <c r="AN233" s="105"/>
      <c r="AO233" s="106"/>
      <c r="AP233" s="104"/>
      <c r="AQ233" s="105"/>
      <c r="AR233" s="105"/>
      <c r="AS233" s="106"/>
      <c r="AT233" s="104"/>
      <c r="AU233" s="105"/>
      <c r="AV233" s="105"/>
      <c r="AW233" s="106"/>
      <c r="AX233" s="130" t="str">
        <f t="shared" si="152"/>
        <v/>
      </c>
      <c r="AZ233" s="260"/>
      <c r="BA233" s="148" t="str">
        <f>IF(BB233="","",COUNTA(BB216:BB233))</f>
        <v/>
      </c>
      <c r="BB233" s="149" t="str">
        <f>$D$233</f>
        <v/>
      </c>
      <c r="BC233" s="104"/>
      <c r="BD233" s="105"/>
      <c r="BE233" s="105"/>
      <c r="BF233" s="106"/>
      <c r="BG233" s="104"/>
      <c r="BH233" s="105"/>
      <c r="BI233" s="105"/>
      <c r="BJ233" s="106"/>
      <c r="BK233" s="104"/>
      <c r="BL233" s="105"/>
      <c r="BM233" s="105"/>
      <c r="BN233" s="106"/>
      <c r="BO233" s="104"/>
      <c r="BP233" s="105"/>
      <c r="BQ233" s="105"/>
      <c r="BR233" s="106"/>
      <c r="BS233" s="104"/>
      <c r="BT233" s="105"/>
      <c r="BU233" s="105"/>
      <c r="BV233" s="106"/>
      <c r="BW233" s="148" t="str">
        <f t="shared" si="153"/>
        <v/>
      </c>
      <c r="BY233" s="236"/>
      <c r="BZ233" s="166" t="str">
        <f>IF(CA233="","",COUNTA(CA216:CA233))</f>
        <v/>
      </c>
      <c r="CA233" s="167" t="str">
        <f>$D$233</f>
        <v/>
      </c>
      <c r="CB233" s="104"/>
      <c r="CC233" s="105"/>
      <c r="CD233" s="105"/>
      <c r="CE233" s="106"/>
      <c r="CF233" s="104"/>
      <c r="CG233" s="105"/>
      <c r="CH233" s="105"/>
      <c r="CI233" s="106"/>
      <c r="CJ233" s="104"/>
      <c r="CK233" s="105"/>
      <c r="CL233" s="105"/>
      <c r="CM233" s="106"/>
      <c r="CN233" s="104"/>
      <c r="CO233" s="105"/>
      <c r="CP233" s="105"/>
      <c r="CQ233" s="106"/>
      <c r="CR233" s="104"/>
      <c r="CS233" s="105"/>
      <c r="CT233" s="105"/>
      <c r="CU233" s="106"/>
      <c r="CV233" s="166" t="str">
        <f t="shared" si="154"/>
        <v/>
      </c>
      <c r="CX233" s="254"/>
      <c r="CY233" s="184" t="str">
        <f>IF(CZ233="","",COUNTA(CZ216:CZ233))</f>
        <v/>
      </c>
      <c r="CZ233" s="185" t="str">
        <f>$D$233</f>
        <v/>
      </c>
      <c r="DA233" s="104"/>
      <c r="DB233" s="105"/>
      <c r="DC233" s="105"/>
      <c r="DD233" s="106"/>
      <c r="DE233" s="104"/>
      <c r="DF233" s="105"/>
      <c r="DG233" s="105"/>
      <c r="DH233" s="106"/>
      <c r="DI233" s="104"/>
      <c r="DJ233" s="105"/>
      <c r="DK233" s="105"/>
      <c r="DL233" s="106"/>
      <c r="DM233" s="104"/>
      <c r="DN233" s="105"/>
      <c r="DO233" s="105"/>
      <c r="DP233" s="106"/>
      <c r="DQ233" s="104"/>
      <c r="DR233" s="105"/>
      <c r="DS233" s="105"/>
      <c r="DT233" s="106"/>
      <c r="DU233" s="184" t="str">
        <f t="shared" si="155"/>
        <v/>
      </c>
      <c r="DV233" s="82" t="str">
        <f>IF(初期設定!U25="","",初期設定!$T$5&amp;正答数入力!CY233&amp;正答数入力!CZ233)</f>
        <v/>
      </c>
    </row>
    <row r="234" spans="1:126" x14ac:dyDescent="0.15">
      <c r="B234" s="302"/>
      <c r="C234" s="112" t="str">
        <f>IF(D234="","",COUNTA(D216:D234))</f>
        <v/>
      </c>
      <c r="D234" s="113" t="str">
        <f>IF(初期設定!U26="","",初期設定!U26)</f>
        <v/>
      </c>
      <c r="E234" s="104"/>
      <c r="F234" s="105"/>
      <c r="G234" s="105"/>
      <c r="H234" s="106"/>
      <c r="I234" s="104"/>
      <c r="J234" s="105"/>
      <c r="K234" s="105"/>
      <c r="L234" s="106"/>
      <c r="M234" s="104"/>
      <c r="N234" s="105"/>
      <c r="O234" s="105"/>
      <c r="P234" s="106"/>
      <c r="Q234" s="104"/>
      <c r="R234" s="105"/>
      <c r="S234" s="105"/>
      <c r="T234" s="106"/>
      <c r="U234" s="104"/>
      <c r="V234" s="105"/>
      <c r="W234" s="105"/>
      <c r="X234" s="106"/>
      <c r="Y234" s="112" t="str">
        <f t="shared" si="151"/>
        <v/>
      </c>
      <c r="Z234" s="51"/>
      <c r="AA234" s="257"/>
      <c r="AB234" s="130" t="str">
        <f>IF(AC234="","",COUNTA(AC216:AC234))</f>
        <v/>
      </c>
      <c r="AC234" s="131" t="str">
        <f>$D$234</f>
        <v/>
      </c>
      <c r="AD234" s="104"/>
      <c r="AE234" s="105"/>
      <c r="AF234" s="105"/>
      <c r="AG234" s="106"/>
      <c r="AH234" s="104"/>
      <c r="AI234" s="105"/>
      <c r="AJ234" s="105"/>
      <c r="AK234" s="106"/>
      <c r="AL234" s="104"/>
      <c r="AM234" s="105"/>
      <c r="AN234" s="105"/>
      <c r="AO234" s="106"/>
      <c r="AP234" s="104"/>
      <c r="AQ234" s="105"/>
      <c r="AR234" s="105"/>
      <c r="AS234" s="106"/>
      <c r="AT234" s="104"/>
      <c r="AU234" s="105"/>
      <c r="AV234" s="105"/>
      <c r="AW234" s="106"/>
      <c r="AX234" s="130" t="str">
        <f t="shared" si="152"/>
        <v/>
      </c>
      <c r="AZ234" s="260"/>
      <c r="BA234" s="148" t="str">
        <f>IF(BB234="","",COUNTA(BB216:BB234))</f>
        <v/>
      </c>
      <c r="BB234" s="149" t="str">
        <f>$D$234</f>
        <v/>
      </c>
      <c r="BC234" s="104"/>
      <c r="BD234" s="105"/>
      <c r="BE234" s="105"/>
      <c r="BF234" s="106"/>
      <c r="BG234" s="104"/>
      <c r="BH234" s="105"/>
      <c r="BI234" s="105"/>
      <c r="BJ234" s="106"/>
      <c r="BK234" s="104"/>
      <c r="BL234" s="105"/>
      <c r="BM234" s="105"/>
      <c r="BN234" s="106"/>
      <c r="BO234" s="104"/>
      <c r="BP234" s="105"/>
      <c r="BQ234" s="105"/>
      <c r="BR234" s="106"/>
      <c r="BS234" s="104"/>
      <c r="BT234" s="105"/>
      <c r="BU234" s="105"/>
      <c r="BV234" s="106"/>
      <c r="BW234" s="148" t="str">
        <f t="shared" si="153"/>
        <v/>
      </c>
      <c r="BY234" s="236"/>
      <c r="BZ234" s="166" t="str">
        <f>IF(CA234="","",COUNTA(CA216:CA234))</f>
        <v/>
      </c>
      <c r="CA234" s="167" t="str">
        <f>$D$234</f>
        <v/>
      </c>
      <c r="CB234" s="104"/>
      <c r="CC234" s="105"/>
      <c r="CD234" s="105"/>
      <c r="CE234" s="106"/>
      <c r="CF234" s="104"/>
      <c r="CG234" s="105"/>
      <c r="CH234" s="105"/>
      <c r="CI234" s="106"/>
      <c r="CJ234" s="104"/>
      <c r="CK234" s="105"/>
      <c r="CL234" s="105"/>
      <c r="CM234" s="106"/>
      <c r="CN234" s="104"/>
      <c r="CO234" s="105"/>
      <c r="CP234" s="105"/>
      <c r="CQ234" s="106"/>
      <c r="CR234" s="104"/>
      <c r="CS234" s="105"/>
      <c r="CT234" s="105"/>
      <c r="CU234" s="106"/>
      <c r="CV234" s="166" t="str">
        <f t="shared" si="154"/>
        <v/>
      </c>
      <c r="CX234" s="254"/>
      <c r="CY234" s="184" t="str">
        <f>IF(CZ234="","",COUNTA(CZ216:CZ234))</f>
        <v/>
      </c>
      <c r="CZ234" s="185" t="str">
        <f>$D$234</f>
        <v/>
      </c>
      <c r="DA234" s="104"/>
      <c r="DB234" s="105"/>
      <c r="DC234" s="105"/>
      <c r="DD234" s="106"/>
      <c r="DE234" s="104"/>
      <c r="DF234" s="105"/>
      <c r="DG234" s="105"/>
      <c r="DH234" s="106"/>
      <c r="DI234" s="104"/>
      <c r="DJ234" s="105"/>
      <c r="DK234" s="105"/>
      <c r="DL234" s="106"/>
      <c r="DM234" s="104"/>
      <c r="DN234" s="105"/>
      <c r="DO234" s="105"/>
      <c r="DP234" s="106"/>
      <c r="DQ234" s="104"/>
      <c r="DR234" s="105"/>
      <c r="DS234" s="105"/>
      <c r="DT234" s="106"/>
      <c r="DU234" s="184" t="str">
        <f t="shared" si="155"/>
        <v/>
      </c>
      <c r="DV234" s="82" t="str">
        <f>IF(初期設定!U26="","",初期設定!$T$5&amp;正答数入力!CY234&amp;正答数入力!CZ234)</f>
        <v/>
      </c>
    </row>
    <row r="235" spans="1:126" x14ac:dyDescent="0.15">
      <c r="B235" s="302"/>
      <c r="C235" s="114" t="str">
        <f>IF(D235="","",COUNTA(D216:D235))</f>
        <v/>
      </c>
      <c r="D235" s="115" t="str">
        <f>IF(初期設定!U27="","",初期設定!U27)</f>
        <v/>
      </c>
      <c r="E235" s="107"/>
      <c r="F235" s="108"/>
      <c r="G235" s="108"/>
      <c r="H235" s="109"/>
      <c r="I235" s="107"/>
      <c r="J235" s="108"/>
      <c r="K235" s="108"/>
      <c r="L235" s="109"/>
      <c r="M235" s="107"/>
      <c r="N235" s="108"/>
      <c r="O235" s="108"/>
      <c r="P235" s="109"/>
      <c r="Q235" s="107"/>
      <c r="R235" s="108"/>
      <c r="S235" s="108"/>
      <c r="T235" s="109"/>
      <c r="U235" s="107"/>
      <c r="V235" s="108"/>
      <c r="W235" s="108"/>
      <c r="X235" s="109"/>
      <c r="Y235" s="114" t="str">
        <f t="shared" si="151"/>
        <v/>
      </c>
      <c r="Z235" s="51"/>
      <c r="AA235" s="257"/>
      <c r="AB235" s="132" t="str">
        <f>IF(AC235="","",COUNTA(AC216:AC235))</f>
        <v/>
      </c>
      <c r="AC235" s="133" t="str">
        <f>$D$235</f>
        <v/>
      </c>
      <c r="AD235" s="107"/>
      <c r="AE235" s="108"/>
      <c r="AF235" s="108"/>
      <c r="AG235" s="109"/>
      <c r="AH235" s="107"/>
      <c r="AI235" s="108"/>
      <c r="AJ235" s="108"/>
      <c r="AK235" s="109"/>
      <c r="AL235" s="107"/>
      <c r="AM235" s="108"/>
      <c r="AN235" s="108"/>
      <c r="AO235" s="109"/>
      <c r="AP235" s="107"/>
      <c r="AQ235" s="108"/>
      <c r="AR235" s="108"/>
      <c r="AS235" s="109"/>
      <c r="AT235" s="107"/>
      <c r="AU235" s="108"/>
      <c r="AV235" s="108"/>
      <c r="AW235" s="109"/>
      <c r="AX235" s="132" t="str">
        <f t="shared" si="152"/>
        <v/>
      </c>
      <c r="AZ235" s="260"/>
      <c r="BA235" s="150" t="str">
        <f>IF(BB235="","",COUNTA(BB216:BB235))</f>
        <v/>
      </c>
      <c r="BB235" s="151" t="str">
        <f>$D$235</f>
        <v/>
      </c>
      <c r="BC235" s="107"/>
      <c r="BD235" s="108"/>
      <c r="BE235" s="108"/>
      <c r="BF235" s="109"/>
      <c r="BG235" s="107"/>
      <c r="BH235" s="108"/>
      <c r="BI235" s="108"/>
      <c r="BJ235" s="109"/>
      <c r="BK235" s="107"/>
      <c r="BL235" s="108"/>
      <c r="BM235" s="108"/>
      <c r="BN235" s="109"/>
      <c r="BO235" s="107"/>
      <c r="BP235" s="108"/>
      <c r="BQ235" s="108"/>
      <c r="BR235" s="109"/>
      <c r="BS235" s="107"/>
      <c r="BT235" s="108"/>
      <c r="BU235" s="108"/>
      <c r="BV235" s="109"/>
      <c r="BW235" s="150" t="str">
        <f t="shared" si="153"/>
        <v/>
      </c>
      <c r="BY235" s="236"/>
      <c r="BZ235" s="168" t="str">
        <f>IF(CA235="","",COUNTA(CA216:CA235))</f>
        <v/>
      </c>
      <c r="CA235" s="169" t="str">
        <f>$D$235</f>
        <v/>
      </c>
      <c r="CB235" s="107"/>
      <c r="CC235" s="108"/>
      <c r="CD235" s="108"/>
      <c r="CE235" s="109"/>
      <c r="CF235" s="107"/>
      <c r="CG235" s="108"/>
      <c r="CH235" s="108"/>
      <c r="CI235" s="109"/>
      <c r="CJ235" s="107"/>
      <c r="CK235" s="108"/>
      <c r="CL235" s="108"/>
      <c r="CM235" s="109"/>
      <c r="CN235" s="107"/>
      <c r="CO235" s="108"/>
      <c r="CP235" s="108"/>
      <c r="CQ235" s="109"/>
      <c r="CR235" s="107"/>
      <c r="CS235" s="108"/>
      <c r="CT235" s="108"/>
      <c r="CU235" s="109"/>
      <c r="CV235" s="168" t="str">
        <f t="shared" si="154"/>
        <v/>
      </c>
      <c r="CX235" s="254"/>
      <c r="CY235" s="186" t="str">
        <f>IF(CZ235="","",COUNTA(CZ216:CZ235))</f>
        <v/>
      </c>
      <c r="CZ235" s="187" t="str">
        <f>$D$235</f>
        <v/>
      </c>
      <c r="DA235" s="107"/>
      <c r="DB235" s="108"/>
      <c r="DC235" s="108"/>
      <c r="DD235" s="109"/>
      <c r="DE235" s="107"/>
      <c r="DF235" s="108"/>
      <c r="DG235" s="108"/>
      <c r="DH235" s="109"/>
      <c r="DI235" s="107"/>
      <c r="DJ235" s="108"/>
      <c r="DK235" s="108"/>
      <c r="DL235" s="109"/>
      <c r="DM235" s="107"/>
      <c r="DN235" s="108"/>
      <c r="DO235" s="108"/>
      <c r="DP235" s="109"/>
      <c r="DQ235" s="107"/>
      <c r="DR235" s="108"/>
      <c r="DS235" s="108"/>
      <c r="DT235" s="109"/>
      <c r="DU235" s="186" t="str">
        <f t="shared" si="155"/>
        <v/>
      </c>
      <c r="DV235" s="82" t="str">
        <f>IF(初期設定!U27="","",初期設定!$T$5&amp;正答数入力!CY235&amp;正答数入力!CZ235)</f>
        <v/>
      </c>
    </row>
    <row r="236" spans="1:126" x14ac:dyDescent="0.15">
      <c r="B236" s="302"/>
      <c r="C236" s="110" t="str">
        <f>IF(D236="","",COUNTA(D216:D236))</f>
        <v/>
      </c>
      <c r="D236" s="111" t="str">
        <f>IF(初期設定!U28="","",初期設定!U28)</f>
        <v/>
      </c>
      <c r="E236" s="101"/>
      <c r="F236" s="102"/>
      <c r="G236" s="102"/>
      <c r="H236" s="103"/>
      <c r="I236" s="101"/>
      <c r="J236" s="102"/>
      <c r="K236" s="102"/>
      <c r="L236" s="103"/>
      <c r="M236" s="101"/>
      <c r="N236" s="102"/>
      <c r="O236" s="102"/>
      <c r="P236" s="103"/>
      <c r="Q236" s="101"/>
      <c r="R236" s="102"/>
      <c r="S236" s="102"/>
      <c r="T236" s="103"/>
      <c r="U236" s="101"/>
      <c r="V236" s="102"/>
      <c r="W236" s="102"/>
      <c r="X236" s="103"/>
      <c r="Y236" s="110" t="str">
        <f t="shared" si="151"/>
        <v/>
      </c>
      <c r="Z236" s="51"/>
      <c r="AA236" s="257"/>
      <c r="AB236" s="128" t="str">
        <f>IF(AC236="","",COUNTA(AC216:AC236))</f>
        <v/>
      </c>
      <c r="AC236" s="129" t="str">
        <f>$D$236</f>
        <v/>
      </c>
      <c r="AD236" s="101"/>
      <c r="AE236" s="102"/>
      <c r="AF236" s="102"/>
      <c r="AG236" s="103"/>
      <c r="AH236" s="101"/>
      <c r="AI236" s="102"/>
      <c r="AJ236" s="102"/>
      <c r="AK236" s="103"/>
      <c r="AL236" s="101"/>
      <c r="AM236" s="102"/>
      <c r="AN236" s="102"/>
      <c r="AO236" s="103"/>
      <c r="AP236" s="101"/>
      <c r="AQ236" s="102"/>
      <c r="AR236" s="102"/>
      <c r="AS236" s="103"/>
      <c r="AT236" s="101"/>
      <c r="AU236" s="102"/>
      <c r="AV236" s="102"/>
      <c r="AW236" s="103"/>
      <c r="AX236" s="128" t="str">
        <f t="shared" si="152"/>
        <v/>
      </c>
      <c r="AZ236" s="260"/>
      <c r="BA236" s="146" t="str">
        <f>IF(BB236="","",COUNTA(BB216:BB236))</f>
        <v/>
      </c>
      <c r="BB236" s="147" t="str">
        <f>$D$236</f>
        <v/>
      </c>
      <c r="BC236" s="101"/>
      <c r="BD236" s="102"/>
      <c r="BE236" s="102"/>
      <c r="BF236" s="103"/>
      <c r="BG236" s="101"/>
      <c r="BH236" s="102"/>
      <c r="BI236" s="102"/>
      <c r="BJ236" s="103"/>
      <c r="BK236" s="101"/>
      <c r="BL236" s="102"/>
      <c r="BM236" s="102"/>
      <c r="BN236" s="103"/>
      <c r="BO236" s="101"/>
      <c r="BP236" s="102"/>
      <c r="BQ236" s="102"/>
      <c r="BR236" s="103"/>
      <c r="BS236" s="101"/>
      <c r="BT236" s="102"/>
      <c r="BU236" s="102"/>
      <c r="BV236" s="103"/>
      <c r="BW236" s="146" t="str">
        <f t="shared" si="153"/>
        <v/>
      </c>
      <c r="BY236" s="236"/>
      <c r="BZ236" s="164" t="str">
        <f>IF(CA236="","",COUNTA(CA216:CA236))</f>
        <v/>
      </c>
      <c r="CA236" s="165" t="str">
        <f>$D$236</f>
        <v/>
      </c>
      <c r="CB236" s="101"/>
      <c r="CC236" s="102"/>
      <c r="CD236" s="102"/>
      <c r="CE236" s="103"/>
      <c r="CF236" s="101"/>
      <c r="CG236" s="102"/>
      <c r="CH236" s="102"/>
      <c r="CI236" s="103"/>
      <c r="CJ236" s="101"/>
      <c r="CK236" s="102"/>
      <c r="CL236" s="102"/>
      <c r="CM236" s="103"/>
      <c r="CN236" s="101"/>
      <c r="CO236" s="102"/>
      <c r="CP236" s="102"/>
      <c r="CQ236" s="103"/>
      <c r="CR236" s="101"/>
      <c r="CS236" s="102"/>
      <c r="CT236" s="102"/>
      <c r="CU236" s="103"/>
      <c r="CV236" s="164" t="str">
        <f t="shared" si="154"/>
        <v/>
      </c>
      <c r="CX236" s="254"/>
      <c r="CY236" s="182" t="str">
        <f>IF(CZ236="","",COUNTA(CZ216:CZ236))</f>
        <v/>
      </c>
      <c r="CZ236" s="183" t="str">
        <f>$D$236</f>
        <v/>
      </c>
      <c r="DA236" s="101"/>
      <c r="DB236" s="102"/>
      <c r="DC236" s="102"/>
      <c r="DD236" s="103"/>
      <c r="DE236" s="101"/>
      <c r="DF236" s="102"/>
      <c r="DG236" s="102"/>
      <c r="DH236" s="103"/>
      <c r="DI236" s="101"/>
      <c r="DJ236" s="102"/>
      <c r="DK236" s="102"/>
      <c r="DL236" s="103"/>
      <c r="DM236" s="101"/>
      <c r="DN236" s="102"/>
      <c r="DO236" s="102"/>
      <c r="DP236" s="103"/>
      <c r="DQ236" s="101"/>
      <c r="DR236" s="102"/>
      <c r="DS236" s="102"/>
      <c r="DT236" s="103"/>
      <c r="DU236" s="182" t="str">
        <f t="shared" si="155"/>
        <v/>
      </c>
      <c r="DV236" s="82" t="str">
        <f>IF(初期設定!U28="","",初期設定!$T$5&amp;正答数入力!CY236&amp;正答数入力!CZ236)</f>
        <v/>
      </c>
    </row>
    <row r="237" spans="1:126" x14ac:dyDescent="0.15">
      <c r="B237" s="302"/>
      <c r="C237" s="112" t="str">
        <f>IF(D237="","",COUNTA(D216:D237))</f>
        <v/>
      </c>
      <c r="D237" s="113" t="str">
        <f>IF(初期設定!U29="","",初期設定!U29)</f>
        <v/>
      </c>
      <c r="E237" s="104"/>
      <c r="F237" s="105"/>
      <c r="G237" s="105"/>
      <c r="H237" s="106"/>
      <c r="I237" s="104"/>
      <c r="J237" s="105"/>
      <c r="K237" s="105"/>
      <c r="L237" s="106"/>
      <c r="M237" s="104"/>
      <c r="N237" s="105"/>
      <c r="O237" s="105"/>
      <c r="P237" s="106"/>
      <c r="Q237" s="104"/>
      <c r="R237" s="105"/>
      <c r="S237" s="105"/>
      <c r="T237" s="106"/>
      <c r="U237" s="104"/>
      <c r="V237" s="105"/>
      <c r="W237" s="105"/>
      <c r="X237" s="106"/>
      <c r="Y237" s="112" t="str">
        <f t="shared" si="151"/>
        <v/>
      </c>
      <c r="Z237" s="51"/>
      <c r="AA237" s="257"/>
      <c r="AB237" s="130" t="str">
        <f>IF(AC237="","",COUNTA(AC216:AC237))</f>
        <v/>
      </c>
      <c r="AC237" s="131" t="str">
        <f>$D$237</f>
        <v/>
      </c>
      <c r="AD237" s="104"/>
      <c r="AE237" s="105"/>
      <c r="AF237" s="105"/>
      <c r="AG237" s="106"/>
      <c r="AH237" s="104"/>
      <c r="AI237" s="105"/>
      <c r="AJ237" s="105"/>
      <c r="AK237" s="106"/>
      <c r="AL237" s="104"/>
      <c r="AM237" s="105"/>
      <c r="AN237" s="105"/>
      <c r="AO237" s="106"/>
      <c r="AP237" s="104"/>
      <c r="AQ237" s="105"/>
      <c r="AR237" s="105"/>
      <c r="AS237" s="106"/>
      <c r="AT237" s="104"/>
      <c r="AU237" s="105"/>
      <c r="AV237" s="105"/>
      <c r="AW237" s="106"/>
      <c r="AX237" s="130" t="str">
        <f t="shared" si="152"/>
        <v/>
      </c>
      <c r="AZ237" s="260"/>
      <c r="BA237" s="148" t="str">
        <f>IF(BB237="","",COUNTA(BB216:BB237))</f>
        <v/>
      </c>
      <c r="BB237" s="149" t="str">
        <f>$D$237</f>
        <v/>
      </c>
      <c r="BC237" s="104"/>
      <c r="BD237" s="105"/>
      <c r="BE237" s="105"/>
      <c r="BF237" s="106"/>
      <c r="BG237" s="104"/>
      <c r="BH237" s="105"/>
      <c r="BI237" s="105"/>
      <c r="BJ237" s="106"/>
      <c r="BK237" s="104"/>
      <c r="BL237" s="105"/>
      <c r="BM237" s="105"/>
      <c r="BN237" s="106"/>
      <c r="BO237" s="104"/>
      <c r="BP237" s="105"/>
      <c r="BQ237" s="105"/>
      <c r="BR237" s="106"/>
      <c r="BS237" s="104"/>
      <c r="BT237" s="105"/>
      <c r="BU237" s="105"/>
      <c r="BV237" s="106"/>
      <c r="BW237" s="148" t="str">
        <f t="shared" si="153"/>
        <v/>
      </c>
      <c r="BY237" s="236"/>
      <c r="BZ237" s="166" t="str">
        <f>IF(CA237="","",COUNTA(CA216:CA237))</f>
        <v/>
      </c>
      <c r="CA237" s="167" t="str">
        <f>$D$237</f>
        <v/>
      </c>
      <c r="CB237" s="104"/>
      <c r="CC237" s="105"/>
      <c r="CD237" s="105"/>
      <c r="CE237" s="106"/>
      <c r="CF237" s="104"/>
      <c r="CG237" s="105"/>
      <c r="CH237" s="105"/>
      <c r="CI237" s="106"/>
      <c r="CJ237" s="104"/>
      <c r="CK237" s="105"/>
      <c r="CL237" s="105"/>
      <c r="CM237" s="106"/>
      <c r="CN237" s="104"/>
      <c r="CO237" s="105"/>
      <c r="CP237" s="105"/>
      <c r="CQ237" s="106"/>
      <c r="CR237" s="104"/>
      <c r="CS237" s="105"/>
      <c r="CT237" s="105"/>
      <c r="CU237" s="106"/>
      <c r="CV237" s="166" t="str">
        <f t="shared" si="154"/>
        <v/>
      </c>
      <c r="CX237" s="254"/>
      <c r="CY237" s="184" t="str">
        <f>IF(CZ237="","",COUNTA(CZ216:CZ237))</f>
        <v/>
      </c>
      <c r="CZ237" s="185" t="str">
        <f>$D$237</f>
        <v/>
      </c>
      <c r="DA237" s="104"/>
      <c r="DB237" s="105"/>
      <c r="DC237" s="105"/>
      <c r="DD237" s="106"/>
      <c r="DE237" s="104"/>
      <c r="DF237" s="105"/>
      <c r="DG237" s="105"/>
      <c r="DH237" s="106"/>
      <c r="DI237" s="104"/>
      <c r="DJ237" s="105"/>
      <c r="DK237" s="105"/>
      <c r="DL237" s="106"/>
      <c r="DM237" s="104"/>
      <c r="DN237" s="105"/>
      <c r="DO237" s="105"/>
      <c r="DP237" s="106"/>
      <c r="DQ237" s="104"/>
      <c r="DR237" s="105"/>
      <c r="DS237" s="105"/>
      <c r="DT237" s="106"/>
      <c r="DU237" s="184" t="str">
        <f t="shared" si="155"/>
        <v/>
      </c>
      <c r="DV237" s="82" t="str">
        <f>IF(初期設定!U29="","",初期設定!$T$5&amp;正答数入力!CY237&amp;正答数入力!CZ237)</f>
        <v/>
      </c>
    </row>
    <row r="238" spans="1:126" x14ac:dyDescent="0.15">
      <c r="B238" s="302"/>
      <c r="C238" s="112" t="str">
        <f>IF(D238="","",COUNTA(D216:D238))</f>
        <v/>
      </c>
      <c r="D238" s="113" t="str">
        <f>IF(初期設定!U30="","",初期設定!U30)</f>
        <v/>
      </c>
      <c r="E238" s="104"/>
      <c r="F238" s="105"/>
      <c r="G238" s="105"/>
      <c r="H238" s="106"/>
      <c r="I238" s="104"/>
      <c r="J238" s="105"/>
      <c r="K238" s="105"/>
      <c r="L238" s="106"/>
      <c r="M238" s="104"/>
      <c r="N238" s="105"/>
      <c r="O238" s="105"/>
      <c r="P238" s="106"/>
      <c r="Q238" s="104"/>
      <c r="R238" s="105"/>
      <c r="S238" s="105"/>
      <c r="T238" s="106"/>
      <c r="U238" s="104"/>
      <c r="V238" s="105"/>
      <c r="W238" s="105"/>
      <c r="X238" s="106"/>
      <c r="Y238" s="112" t="str">
        <f t="shared" si="151"/>
        <v/>
      </c>
      <c r="Z238" s="51"/>
      <c r="AA238" s="257"/>
      <c r="AB238" s="130" t="str">
        <f>IF(AC238="","",COUNTA(AC216:AC238))</f>
        <v/>
      </c>
      <c r="AC238" s="131" t="str">
        <f>$D$238</f>
        <v/>
      </c>
      <c r="AD238" s="104"/>
      <c r="AE238" s="105"/>
      <c r="AF238" s="105"/>
      <c r="AG238" s="106"/>
      <c r="AH238" s="104"/>
      <c r="AI238" s="105"/>
      <c r="AJ238" s="105"/>
      <c r="AK238" s="106"/>
      <c r="AL238" s="104"/>
      <c r="AM238" s="105"/>
      <c r="AN238" s="105"/>
      <c r="AO238" s="106"/>
      <c r="AP238" s="104"/>
      <c r="AQ238" s="105"/>
      <c r="AR238" s="105"/>
      <c r="AS238" s="106"/>
      <c r="AT238" s="104"/>
      <c r="AU238" s="105"/>
      <c r="AV238" s="105"/>
      <c r="AW238" s="106"/>
      <c r="AX238" s="130" t="str">
        <f t="shared" si="152"/>
        <v/>
      </c>
      <c r="AZ238" s="260"/>
      <c r="BA238" s="148" t="str">
        <f>IF(BB238="","",COUNTA(BB216:BB238))</f>
        <v/>
      </c>
      <c r="BB238" s="149" t="str">
        <f>$D$238</f>
        <v/>
      </c>
      <c r="BC238" s="104"/>
      <c r="BD238" s="105"/>
      <c r="BE238" s="105"/>
      <c r="BF238" s="106"/>
      <c r="BG238" s="104"/>
      <c r="BH238" s="105"/>
      <c r="BI238" s="105"/>
      <c r="BJ238" s="106"/>
      <c r="BK238" s="104"/>
      <c r="BL238" s="105"/>
      <c r="BM238" s="105"/>
      <c r="BN238" s="106"/>
      <c r="BO238" s="104"/>
      <c r="BP238" s="105"/>
      <c r="BQ238" s="105"/>
      <c r="BR238" s="106"/>
      <c r="BS238" s="104"/>
      <c r="BT238" s="105"/>
      <c r="BU238" s="105"/>
      <c r="BV238" s="106"/>
      <c r="BW238" s="148" t="str">
        <f t="shared" si="153"/>
        <v/>
      </c>
      <c r="BY238" s="236"/>
      <c r="BZ238" s="166" t="str">
        <f>IF(CA238="","",COUNTA(CA216:CA238))</f>
        <v/>
      </c>
      <c r="CA238" s="167" t="str">
        <f>$D$238</f>
        <v/>
      </c>
      <c r="CB238" s="104"/>
      <c r="CC238" s="105"/>
      <c r="CD238" s="105"/>
      <c r="CE238" s="106"/>
      <c r="CF238" s="104"/>
      <c r="CG238" s="105"/>
      <c r="CH238" s="105"/>
      <c r="CI238" s="106"/>
      <c r="CJ238" s="104"/>
      <c r="CK238" s="105"/>
      <c r="CL238" s="105"/>
      <c r="CM238" s="106"/>
      <c r="CN238" s="104"/>
      <c r="CO238" s="105"/>
      <c r="CP238" s="105"/>
      <c r="CQ238" s="106"/>
      <c r="CR238" s="104"/>
      <c r="CS238" s="105"/>
      <c r="CT238" s="105"/>
      <c r="CU238" s="106"/>
      <c r="CV238" s="166" t="str">
        <f t="shared" si="154"/>
        <v/>
      </c>
      <c r="CX238" s="254"/>
      <c r="CY238" s="184" t="str">
        <f>IF(CZ238="","",COUNTA(CZ216:CZ238))</f>
        <v/>
      </c>
      <c r="CZ238" s="185" t="str">
        <f>$D$238</f>
        <v/>
      </c>
      <c r="DA238" s="104"/>
      <c r="DB238" s="105"/>
      <c r="DC238" s="105"/>
      <c r="DD238" s="106"/>
      <c r="DE238" s="104"/>
      <c r="DF238" s="105"/>
      <c r="DG238" s="105"/>
      <c r="DH238" s="106"/>
      <c r="DI238" s="104"/>
      <c r="DJ238" s="105"/>
      <c r="DK238" s="105"/>
      <c r="DL238" s="106"/>
      <c r="DM238" s="104"/>
      <c r="DN238" s="105"/>
      <c r="DO238" s="105"/>
      <c r="DP238" s="106"/>
      <c r="DQ238" s="104"/>
      <c r="DR238" s="105"/>
      <c r="DS238" s="105"/>
      <c r="DT238" s="106"/>
      <c r="DU238" s="184" t="str">
        <f t="shared" si="155"/>
        <v/>
      </c>
      <c r="DV238" s="82" t="str">
        <f>IF(初期設定!U30="","",初期設定!$T$5&amp;正答数入力!CY238&amp;正答数入力!CZ238)</f>
        <v/>
      </c>
    </row>
    <row r="239" spans="1:126" x14ac:dyDescent="0.15">
      <c r="B239" s="302"/>
      <c r="C239" s="112" t="str">
        <f>IF(D239="","",COUNTA(D216:D239))</f>
        <v/>
      </c>
      <c r="D239" s="113" t="str">
        <f>IF(初期設定!U31="","",初期設定!U31)</f>
        <v/>
      </c>
      <c r="E239" s="104"/>
      <c r="F239" s="105"/>
      <c r="G239" s="105"/>
      <c r="H239" s="106"/>
      <c r="I239" s="104"/>
      <c r="J239" s="105"/>
      <c r="K239" s="105"/>
      <c r="L239" s="106"/>
      <c r="M239" s="104"/>
      <c r="N239" s="105"/>
      <c r="O239" s="105"/>
      <c r="P239" s="106"/>
      <c r="Q239" s="104"/>
      <c r="R239" s="105"/>
      <c r="S239" s="105"/>
      <c r="T239" s="106"/>
      <c r="U239" s="104"/>
      <c r="V239" s="105"/>
      <c r="W239" s="105"/>
      <c r="X239" s="106"/>
      <c r="Y239" s="112" t="str">
        <f t="shared" si="151"/>
        <v/>
      </c>
      <c r="Z239" s="51"/>
      <c r="AA239" s="257"/>
      <c r="AB239" s="130" t="str">
        <f>IF(AC239="","",COUNTA(AC216:AC239))</f>
        <v/>
      </c>
      <c r="AC239" s="131" t="str">
        <f>$D$239</f>
        <v/>
      </c>
      <c r="AD239" s="104"/>
      <c r="AE239" s="105"/>
      <c r="AF239" s="105"/>
      <c r="AG239" s="106"/>
      <c r="AH239" s="104"/>
      <c r="AI239" s="105"/>
      <c r="AJ239" s="105"/>
      <c r="AK239" s="106"/>
      <c r="AL239" s="104"/>
      <c r="AM239" s="105"/>
      <c r="AN239" s="105"/>
      <c r="AO239" s="106"/>
      <c r="AP239" s="104"/>
      <c r="AQ239" s="105"/>
      <c r="AR239" s="105"/>
      <c r="AS239" s="106"/>
      <c r="AT239" s="104"/>
      <c r="AU239" s="105"/>
      <c r="AV239" s="105"/>
      <c r="AW239" s="106"/>
      <c r="AX239" s="130" t="str">
        <f t="shared" si="152"/>
        <v/>
      </c>
      <c r="AZ239" s="260"/>
      <c r="BA239" s="148" t="str">
        <f>IF(BB239="","",COUNTA(BB216:BB239))</f>
        <v/>
      </c>
      <c r="BB239" s="149" t="str">
        <f>$D$239</f>
        <v/>
      </c>
      <c r="BC239" s="104"/>
      <c r="BD239" s="105"/>
      <c r="BE239" s="105"/>
      <c r="BF239" s="106"/>
      <c r="BG239" s="104"/>
      <c r="BH239" s="105"/>
      <c r="BI239" s="105"/>
      <c r="BJ239" s="106"/>
      <c r="BK239" s="104"/>
      <c r="BL239" s="105"/>
      <c r="BM239" s="105"/>
      <c r="BN239" s="106"/>
      <c r="BO239" s="104"/>
      <c r="BP239" s="105"/>
      <c r="BQ239" s="105"/>
      <c r="BR239" s="106"/>
      <c r="BS239" s="104"/>
      <c r="BT239" s="105"/>
      <c r="BU239" s="105"/>
      <c r="BV239" s="106"/>
      <c r="BW239" s="148" t="str">
        <f t="shared" si="153"/>
        <v/>
      </c>
      <c r="BY239" s="236"/>
      <c r="BZ239" s="166" t="str">
        <f>IF(CA239="","",COUNTA(CA216:CA239))</f>
        <v/>
      </c>
      <c r="CA239" s="167" t="str">
        <f>$D$239</f>
        <v/>
      </c>
      <c r="CB239" s="104"/>
      <c r="CC239" s="105"/>
      <c r="CD239" s="105"/>
      <c r="CE239" s="106"/>
      <c r="CF239" s="104"/>
      <c r="CG239" s="105"/>
      <c r="CH239" s="105"/>
      <c r="CI239" s="106"/>
      <c r="CJ239" s="104"/>
      <c r="CK239" s="105"/>
      <c r="CL239" s="105"/>
      <c r="CM239" s="106"/>
      <c r="CN239" s="104"/>
      <c r="CO239" s="105"/>
      <c r="CP239" s="105"/>
      <c r="CQ239" s="106"/>
      <c r="CR239" s="104"/>
      <c r="CS239" s="105"/>
      <c r="CT239" s="105"/>
      <c r="CU239" s="106"/>
      <c r="CV239" s="166" t="str">
        <f t="shared" si="154"/>
        <v/>
      </c>
      <c r="CX239" s="254"/>
      <c r="CY239" s="184" t="str">
        <f>IF(CZ239="","",COUNTA(CZ216:CZ239))</f>
        <v/>
      </c>
      <c r="CZ239" s="185" t="str">
        <f>$D$239</f>
        <v/>
      </c>
      <c r="DA239" s="104"/>
      <c r="DB239" s="105"/>
      <c r="DC239" s="105"/>
      <c r="DD239" s="106"/>
      <c r="DE239" s="104"/>
      <c r="DF239" s="105"/>
      <c r="DG239" s="105"/>
      <c r="DH239" s="106"/>
      <c r="DI239" s="104"/>
      <c r="DJ239" s="105"/>
      <c r="DK239" s="105"/>
      <c r="DL239" s="106"/>
      <c r="DM239" s="104"/>
      <c r="DN239" s="105"/>
      <c r="DO239" s="105"/>
      <c r="DP239" s="106"/>
      <c r="DQ239" s="104"/>
      <c r="DR239" s="105"/>
      <c r="DS239" s="105"/>
      <c r="DT239" s="106"/>
      <c r="DU239" s="184" t="str">
        <f t="shared" si="155"/>
        <v/>
      </c>
      <c r="DV239" s="82" t="str">
        <f>IF(初期設定!U31="","",初期設定!$T$5&amp;正答数入力!CY239&amp;正答数入力!CZ239)</f>
        <v/>
      </c>
    </row>
    <row r="240" spans="1:126" x14ac:dyDescent="0.15">
      <c r="B240" s="302"/>
      <c r="C240" s="112" t="str">
        <f>IF(D240="","",COUNTA(D216:D240))</f>
        <v/>
      </c>
      <c r="D240" s="113" t="str">
        <f>IF(初期設定!U32="","",初期設定!U32)</f>
        <v/>
      </c>
      <c r="E240" s="104"/>
      <c r="F240" s="105"/>
      <c r="G240" s="105"/>
      <c r="H240" s="106"/>
      <c r="I240" s="104"/>
      <c r="J240" s="105"/>
      <c r="K240" s="105"/>
      <c r="L240" s="106"/>
      <c r="M240" s="104"/>
      <c r="N240" s="105"/>
      <c r="O240" s="105"/>
      <c r="P240" s="106"/>
      <c r="Q240" s="104"/>
      <c r="R240" s="105"/>
      <c r="S240" s="105"/>
      <c r="T240" s="106"/>
      <c r="U240" s="104"/>
      <c r="V240" s="105"/>
      <c r="W240" s="105"/>
      <c r="X240" s="106"/>
      <c r="Y240" s="112" t="str">
        <f t="shared" si="151"/>
        <v/>
      </c>
      <c r="Z240" s="51"/>
      <c r="AA240" s="257"/>
      <c r="AB240" s="130" t="str">
        <f>IF(AC240="","",COUNTA(AC216:AC240))</f>
        <v/>
      </c>
      <c r="AC240" s="131" t="str">
        <f>$D$240</f>
        <v/>
      </c>
      <c r="AD240" s="104"/>
      <c r="AE240" s="105"/>
      <c r="AF240" s="105"/>
      <c r="AG240" s="106"/>
      <c r="AH240" s="104"/>
      <c r="AI240" s="105"/>
      <c r="AJ240" s="105"/>
      <c r="AK240" s="106"/>
      <c r="AL240" s="104"/>
      <c r="AM240" s="105"/>
      <c r="AN240" s="105"/>
      <c r="AO240" s="106"/>
      <c r="AP240" s="104"/>
      <c r="AQ240" s="105"/>
      <c r="AR240" s="105"/>
      <c r="AS240" s="106"/>
      <c r="AT240" s="104"/>
      <c r="AU240" s="105"/>
      <c r="AV240" s="105"/>
      <c r="AW240" s="106"/>
      <c r="AX240" s="130" t="str">
        <f t="shared" si="152"/>
        <v/>
      </c>
      <c r="AZ240" s="260"/>
      <c r="BA240" s="148" t="str">
        <f>IF(BB240="","",COUNTA(BB216:BB240))</f>
        <v/>
      </c>
      <c r="BB240" s="149" t="str">
        <f>$D$240</f>
        <v/>
      </c>
      <c r="BC240" s="104"/>
      <c r="BD240" s="105"/>
      <c r="BE240" s="105"/>
      <c r="BF240" s="106"/>
      <c r="BG240" s="104"/>
      <c r="BH240" s="105"/>
      <c r="BI240" s="105"/>
      <c r="BJ240" s="106"/>
      <c r="BK240" s="104"/>
      <c r="BL240" s="105"/>
      <c r="BM240" s="105"/>
      <c r="BN240" s="106"/>
      <c r="BO240" s="104"/>
      <c r="BP240" s="105"/>
      <c r="BQ240" s="105"/>
      <c r="BR240" s="106"/>
      <c r="BS240" s="104"/>
      <c r="BT240" s="105"/>
      <c r="BU240" s="105"/>
      <c r="BV240" s="106"/>
      <c r="BW240" s="148" t="str">
        <f t="shared" si="153"/>
        <v/>
      </c>
      <c r="BY240" s="236"/>
      <c r="BZ240" s="166" t="str">
        <f>IF(CA240="","",COUNTA(CA216:CA240))</f>
        <v/>
      </c>
      <c r="CA240" s="167" t="str">
        <f>$D$240</f>
        <v/>
      </c>
      <c r="CB240" s="104"/>
      <c r="CC240" s="105"/>
      <c r="CD240" s="105"/>
      <c r="CE240" s="106"/>
      <c r="CF240" s="104"/>
      <c r="CG240" s="105"/>
      <c r="CH240" s="105"/>
      <c r="CI240" s="106"/>
      <c r="CJ240" s="104"/>
      <c r="CK240" s="105"/>
      <c r="CL240" s="105"/>
      <c r="CM240" s="106"/>
      <c r="CN240" s="104"/>
      <c r="CO240" s="105"/>
      <c r="CP240" s="105"/>
      <c r="CQ240" s="106"/>
      <c r="CR240" s="104"/>
      <c r="CS240" s="105"/>
      <c r="CT240" s="105"/>
      <c r="CU240" s="106"/>
      <c r="CV240" s="166" t="str">
        <f t="shared" si="154"/>
        <v/>
      </c>
      <c r="CX240" s="254"/>
      <c r="CY240" s="184" t="str">
        <f>IF(CZ240="","",COUNTA(CZ216:CZ240))</f>
        <v/>
      </c>
      <c r="CZ240" s="185" t="str">
        <f>$D$240</f>
        <v/>
      </c>
      <c r="DA240" s="104"/>
      <c r="DB240" s="105"/>
      <c r="DC240" s="105"/>
      <c r="DD240" s="106"/>
      <c r="DE240" s="104"/>
      <c r="DF240" s="105"/>
      <c r="DG240" s="105"/>
      <c r="DH240" s="106"/>
      <c r="DI240" s="104"/>
      <c r="DJ240" s="105"/>
      <c r="DK240" s="105"/>
      <c r="DL240" s="106"/>
      <c r="DM240" s="104"/>
      <c r="DN240" s="105"/>
      <c r="DO240" s="105"/>
      <c r="DP240" s="106"/>
      <c r="DQ240" s="104"/>
      <c r="DR240" s="105"/>
      <c r="DS240" s="105"/>
      <c r="DT240" s="106"/>
      <c r="DU240" s="184" t="str">
        <f t="shared" si="155"/>
        <v/>
      </c>
      <c r="DV240" s="82" t="str">
        <f>IF(初期設定!U32="","",初期設定!$T$5&amp;正答数入力!CY240&amp;正答数入力!CZ240)</f>
        <v/>
      </c>
    </row>
    <row r="241" spans="2:126" x14ac:dyDescent="0.15">
      <c r="B241" s="302"/>
      <c r="C241" s="112" t="str">
        <f>IF(D241="","",COUNTA(D216:D241))</f>
        <v/>
      </c>
      <c r="D241" s="113" t="str">
        <f>IF(初期設定!U33="","",初期設定!U33)</f>
        <v/>
      </c>
      <c r="E241" s="104"/>
      <c r="F241" s="105"/>
      <c r="G241" s="105"/>
      <c r="H241" s="106"/>
      <c r="I241" s="104"/>
      <c r="J241" s="105"/>
      <c r="K241" s="105"/>
      <c r="L241" s="106"/>
      <c r="M241" s="104"/>
      <c r="N241" s="105"/>
      <c r="O241" s="105"/>
      <c r="P241" s="106"/>
      <c r="Q241" s="104"/>
      <c r="R241" s="105"/>
      <c r="S241" s="105"/>
      <c r="T241" s="106"/>
      <c r="U241" s="104"/>
      <c r="V241" s="105"/>
      <c r="W241" s="105"/>
      <c r="X241" s="106"/>
      <c r="Y241" s="112" t="str">
        <f t="shared" si="151"/>
        <v/>
      </c>
      <c r="Z241" s="51"/>
      <c r="AA241" s="257"/>
      <c r="AB241" s="130" t="str">
        <f>IF(AC241="","",COUNTA(AC216:AC241))</f>
        <v/>
      </c>
      <c r="AC241" s="131" t="str">
        <f>$D$241</f>
        <v/>
      </c>
      <c r="AD241" s="104"/>
      <c r="AE241" s="105"/>
      <c r="AF241" s="105"/>
      <c r="AG241" s="106"/>
      <c r="AH241" s="104"/>
      <c r="AI241" s="105"/>
      <c r="AJ241" s="105"/>
      <c r="AK241" s="106"/>
      <c r="AL241" s="104"/>
      <c r="AM241" s="105"/>
      <c r="AN241" s="105"/>
      <c r="AO241" s="106"/>
      <c r="AP241" s="104"/>
      <c r="AQ241" s="105"/>
      <c r="AR241" s="105"/>
      <c r="AS241" s="106"/>
      <c r="AT241" s="104"/>
      <c r="AU241" s="105"/>
      <c r="AV241" s="105"/>
      <c r="AW241" s="106"/>
      <c r="AX241" s="130" t="str">
        <f t="shared" si="152"/>
        <v/>
      </c>
      <c r="AZ241" s="260"/>
      <c r="BA241" s="148" t="str">
        <f>IF(BB241="","",COUNTA(BB216:BB241))</f>
        <v/>
      </c>
      <c r="BB241" s="149" t="str">
        <f>$D$241</f>
        <v/>
      </c>
      <c r="BC241" s="104"/>
      <c r="BD241" s="105"/>
      <c r="BE241" s="105"/>
      <c r="BF241" s="106"/>
      <c r="BG241" s="104"/>
      <c r="BH241" s="105"/>
      <c r="BI241" s="105"/>
      <c r="BJ241" s="106"/>
      <c r="BK241" s="104"/>
      <c r="BL241" s="105"/>
      <c r="BM241" s="105"/>
      <c r="BN241" s="106"/>
      <c r="BO241" s="104"/>
      <c r="BP241" s="105"/>
      <c r="BQ241" s="105"/>
      <c r="BR241" s="106"/>
      <c r="BS241" s="104"/>
      <c r="BT241" s="105"/>
      <c r="BU241" s="105"/>
      <c r="BV241" s="106"/>
      <c r="BW241" s="148" t="str">
        <f t="shared" si="153"/>
        <v/>
      </c>
      <c r="BY241" s="236"/>
      <c r="BZ241" s="166" t="str">
        <f>IF(CA241="","",COUNTA(CA216:CA241))</f>
        <v/>
      </c>
      <c r="CA241" s="167" t="str">
        <f>$D$241</f>
        <v/>
      </c>
      <c r="CB241" s="104"/>
      <c r="CC241" s="105"/>
      <c r="CD241" s="105"/>
      <c r="CE241" s="106"/>
      <c r="CF241" s="104"/>
      <c r="CG241" s="105"/>
      <c r="CH241" s="105"/>
      <c r="CI241" s="106"/>
      <c r="CJ241" s="104"/>
      <c r="CK241" s="105"/>
      <c r="CL241" s="105"/>
      <c r="CM241" s="106"/>
      <c r="CN241" s="104"/>
      <c r="CO241" s="105"/>
      <c r="CP241" s="105"/>
      <c r="CQ241" s="106"/>
      <c r="CR241" s="104"/>
      <c r="CS241" s="105"/>
      <c r="CT241" s="105"/>
      <c r="CU241" s="106"/>
      <c r="CV241" s="166" t="str">
        <f t="shared" si="154"/>
        <v/>
      </c>
      <c r="CX241" s="254"/>
      <c r="CY241" s="184" t="str">
        <f>IF(CZ241="","",COUNTA(CZ216:CZ241))</f>
        <v/>
      </c>
      <c r="CZ241" s="185" t="str">
        <f>$D$241</f>
        <v/>
      </c>
      <c r="DA241" s="104"/>
      <c r="DB241" s="105"/>
      <c r="DC241" s="105"/>
      <c r="DD241" s="106"/>
      <c r="DE241" s="104"/>
      <c r="DF241" s="105"/>
      <c r="DG241" s="105"/>
      <c r="DH241" s="106"/>
      <c r="DI241" s="104"/>
      <c r="DJ241" s="105"/>
      <c r="DK241" s="105"/>
      <c r="DL241" s="106"/>
      <c r="DM241" s="104"/>
      <c r="DN241" s="105"/>
      <c r="DO241" s="105"/>
      <c r="DP241" s="106"/>
      <c r="DQ241" s="104"/>
      <c r="DR241" s="105"/>
      <c r="DS241" s="105"/>
      <c r="DT241" s="106"/>
      <c r="DU241" s="184" t="str">
        <f t="shared" si="155"/>
        <v/>
      </c>
      <c r="DV241" s="82" t="str">
        <f>IF(初期設定!U33="","",初期設定!$T$5&amp;正答数入力!CY241&amp;正答数入力!CZ241)</f>
        <v/>
      </c>
    </row>
    <row r="242" spans="2:126" x14ac:dyDescent="0.15">
      <c r="B242" s="302"/>
      <c r="C242" s="112" t="str">
        <f>IF(D242="","",COUNTA(D216:D242))</f>
        <v/>
      </c>
      <c r="D242" s="113" t="str">
        <f>IF(初期設定!U34="","",初期設定!U34)</f>
        <v/>
      </c>
      <c r="E242" s="104"/>
      <c r="F242" s="105"/>
      <c r="G242" s="105"/>
      <c r="H242" s="106"/>
      <c r="I242" s="104"/>
      <c r="J242" s="105"/>
      <c r="K242" s="105"/>
      <c r="L242" s="106"/>
      <c r="M242" s="104"/>
      <c r="N242" s="105"/>
      <c r="O242" s="105"/>
      <c r="P242" s="106"/>
      <c r="Q242" s="104"/>
      <c r="R242" s="105"/>
      <c r="S242" s="105"/>
      <c r="T242" s="106"/>
      <c r="U242" s="104"/>
      <c r="V242" s="105"/>
      <c r="W242" s="105"/>
      <c r="X242" s="106"/>
      <c r="Y242" s="112" t="str">
        <f t="shared" si="151"/>
        <v/>
      </c>
      <c r="Z242" s="51"/>
      <c r="AA242" s="257"/>
      <c r="AB242" s="130" t="str">
        <f>IF(AC242="","",COUNTA(AC216:AC242))</f>
        <v/>
      </c>
      <c r="AC242" s="131" t="str">
        <f>$D$242</f>
        <v/>
      </c>
      <c r="AD242" s="104"/>
      <c r="AE242" s="105"/>
      <c r="AF242" s="105"/>
      <c r="AG242" s="106"/>
      <c r="AH242" s="104"/>
      <c r="AI242" s="105"/>
      <c r="AJ242" s="105"/>
      <c r="AK242" s="106"/>
      <c r="AL242" s="104"/>
      <c r="AM242" s="105"/>
      <c r="AN242" s="105"/>
      <c r="AO242" s="106"/>
      <c r="AP242" s="104"/>
      <c r="AQ242" s="105"/>
      <c r="AR242" s="105"/>
      <c r="AS242" s="106"/>
      <c r="AT242" s="104"/>
      <c r="AU242" s="105"/>
      <c r="AV242" s="105"/>
      <c r="AW242" s="106"/>
      <c r="AX242" s="130" t="str">
        <f t="shared" si="152"/>
        <v/>
      </c>
      <c r="AZ242" s="260"/>
      <c r="BA242" s="148" t="str">
        <f>IF(BB242="","",COUNTA(BB216:BB242))</f>
        <v/>
      </c>
      <c r="BB242" s="149" t="str">
        <f>$D$242</f>
        <v/>
      </c>
      <c r="BC242" s="104"/>
      <c r="BD242" s="105"/>
      <c r="BE242" s="105"/>
      <c r="BF242" s="106"/>
      <c r="BG242" s="104"/>
      <c r="BH242" s="105"/>
      <c r="BI242" s="105"/>
      <c r="BJ242" s="106"/>
      <c r="BK242" s="104"/>
      <c r="BL242" s="105"/>
      <c r="BM242" s="105"/>
      <c r="BN242" s="106"/>
      <c r="BO242" s="104"/>
      <c r="BP242" s="105"/>
      <c r="BQ242" s="105"/>
      <c r="BR242" s="106"/>
      <c r="BS242" s="104"/>
      <c r="BT242" s="105"/>
      <c r="BU242" s="105"/>
      <c r="BV242" s="106"/>
      <c r="BW242" s="148" t="str">
        <f t="shared" si="153"/>
        <v/>
      </c>
      <c r="BY242" s="236"/>
      <c r="BZ242" s="166" t="str">
        <f>IF(CA242="","",COUNTA(CA216:CA242))</f>
        <v/>
      </c>
      <c r="CA242" s="167" t="str">
        <f>$D$242</f>
        <v/>
      </c>
      <c r="CB242" s="104"/>
      <c r="CC242" s="105"/>
      <c r="CD242" s="105"/>
      <c r="CE242" s="106"/>
      <c r="CF242" s="104"/>
      <c r="CG242" s="105"/>
      <c r="CH242" s="105"/>
      <c r="CI242" s="106"/>
      <c r="CJ242" s="104"/>
      <c r="CK242" s="105"/>
      <c r="CL242" s="105"/>
      <c r="CM242" s="106"/>
      <c r="CN242" s="104"/>
      <c r="CO242" s="105"/>
      <c r="CP242" s="105"/>
      <c r="CQ242" s="106"/>
      <c r="CR242" s="104"/>
      <c r="CS242" s="105"/>
      <c r="CT242" s="105"/>
      <c r="CU242" s="106"/>
      <c r="CV242" s="166" t="str">
        <f t="shared" si="154"/>
        <v/>
      </c>
      <c r="CX242" s="254"/>
      <c r="CY242" s="184" t="str">
        <f>IF(CZ242="","",COUNTA(CZ216:CZ242))</f>
        <v/>
      </c>
      <c r="CZ242" s="185" t="str">
        <f>$D$242</f>
        <v/>
      </c>
      <c r="DA242" s="104"/>
      <c r="DB242" s="105"/>
      <c r="DC242" s="105"/>
      <c r="DD242" s="106"/>
      <c r="DE242" s="104"/>
      <c r="DF242" s="105"/>
      <c r="DG242" s="105"/>
      <c r="DH242" s="106"/>
      <c r="DI242" s="104"/>
      <c r="DJ242" s="105"/>
      <c r="DK242" s="105"/>
      <c r="DL242" s="106"/>
      <c r="DM242" s="104"/>
      <c r="DN242" s="105"/>
      <c r="DO242" s="105"/>
      <c r="DP242" s="106"/>
      <c r="DQ242" s="104"/>
      <c r="DR242" s="105"/>
      <c r="DS242" s="105"/>
      <c r="DT242" s="106"/>
      <c r="DU242" s="184" t="str">
        <f t="shared" si="155"/>
        <v/>
      </c>
      <c r="DV242" s="82" t="str">
        <f>IF(初期設定!U34="","",初期設定!$T$5&amp;正答数入力!CY242&amp;正答数入力!CZ242)</f>
        <v/>
      </c>
    </row>
    <row r="243" spans="2:126" x14ac:dyDescent="0.15">
      <c r="B243" s="302"/>
      <c r="C243" s="112" t="str">
        <f>IF(D243="","",COUNTA(D216:D243))</f>
        <v/>
      </c>
      <c r="D243" s="113" t="str">
        <f>IF(初期設定!U35="","",初期設定!U35)</f>
        <v/>
      </c>
      <c r="E243" s="104"/>
      <c r="F243" s="105"/>
      <c r="G243" s="105"/>
      <c r="H243" s="106"/>
      <c r="I243" s="104"/>
      <c r="J243" s="105"/>
      <c r="K243" s="105"/>
      <c r="L243" s="106"/>
      <c r="M243" s="104"/>
      <c r="N243" s="105"/>
      <c r="O243" s="105"/>
      <c r="P243" s="106"/>
      <c r="Q243" s="104"/>
      <c r="R243" s="105"/>
      <c r="S243" s="105"/>
      <c r="T243" s="106"/>
      <c r="U243" s="104"/>
      <c r="V243" s="105"/>
      <c r="W243" s="105"/>
      <c r="X243" s="106"/>
      <c r="Y243" s="112" t="str">
        <f t="shared" si="151"/>
        <v/>
      </c>
      <c r="Z243" s="51"/>
      <c r="AA243" s="257"/>
      <c r="AB243" s="130" t="str">
        <f>IF(AC243="","",COUNTA(AC216:AC243))</f>
        <v/>
      </c>
      <c r="AC243" s="131" t="str">
        <f>$D$243</f>
        <v/>
      </c>
      <c r="AD243" s="104"/>
      <c r="AE243" s="105"/>
      <c r="AF243" s="105"/>
      <c r="AG243" s="106"/>
      <c r="AH243" s="104"/>
      <c r="AI243" s="105"/>
      <c r="AJ243" s="105"/>
      <c r="AK243" s="106"/>
      <c r="AL243" s="104"/>
      <c r="AM243" s="105"/>
      <c r="AN243" s="105"/>
      <c r="AO243" s="106"/>
      <c r="AP243" s="104"/>
      <c r="AQ243" s="105"/>
      <c r="AR243" s="105"/>
      <c r="AS243" s="106"/>
      <c r="AT243" s="104"/>
      <c r="AU243" s="105"/>
      <c r="AV243" s="105"/>
      <c r="AW243" s="106"/>
      <c r="AX243" s="130" t="str">
        <f t="shared" si="152"/>
        <v/>
      </c>
      <c r="AZ243" s="260"/>
      <c r="BA243" s="148" t="str">
        <f>IF(BB243="","",COUNTA(BB216:BB243))</f>
        <v/>
      </c>
      <c r="BB243" s="149" t="str">
        <f>$D$243</f>
        <v/>
      </c>
      <c r="BC243" s="104"/>
      <c r="BD243" s="105"/>
      <c r="BE243" s="105"/>
      <c r="BF243" s="106"/>
      <c r="BG243" s="104"/>
      <c r="BH243" s="105"/>
      <c r="BI243" s="105"/>
      <c r="BJ243" s="106"/>
      <c r="BK243" s="104"/>
      <c r="BL243" s="105"/>
      <c r="BM243" s="105"/>
      <c r="BN243" s="106"/>
      <c r="BO243" s="104"/>
      <c r="BP243" s="105"/>
      <c r="BQ243" s="105"/>
      <c r="BR243" s="106"/>
      <c r="BS243" s="104"/>
      <c r="BT243" s="105"/>
      <c r="BU243" s="105"/>
      <c r="BV243" s="106"/>
      <c r="BW243" s="148" t="str">
        <f t="shared" si="153"/>
        <v/>
      </c>
      <c r="BY243" s="236"/>
      <c r="BZ243" s="166" t="str">
        <f>IF(CA243="","",COUNTA(CA216:CA243))</f>
        <v/>
      </c>
      <c r="CA243" s="167" t="str">
        <f>$D$243</f>
        <v/>
      </c>
      <c r="CB243" s="104"/>
      <c r="CC243" s="105"/>
      <c r="CD243" s="105"/>
      <c r="CE243" s="106"/>
      <c r="CF243" s="104"/>
      <c r="CG243" s="105"/>
      <c r="CH243" s="105"/>
      <c r="CI243" s="106"/>
      <c r="CJ243" s="104"/>
      <c r="CK243" s="105"/>
      <c r="CL243" s="105"/>
      <c r="CM243" s="106"/>
      <c r="CN243" s="104"/>
      <c r="CO243" s="105"/>
      <c r="CP243" s="105"/>
      <c r="CQ243" s="106"/>
      <c r="CR243" s="104"/>
      <c r="CS243" s="105"/>
      <c r="CT243" s="105"/>
      <c r="CU243" s="106"/>
      <c r="CV243" s="166" t="str">
        <f t="shared" si="154"/>
        <v/>
      </c>
      <c r="CX243" s="254"/>
      <c r="CY243" s="184" t="str">
        <f>IF(CZ243="","",COUNTA(CZ216:CZ243))</f>
        <v/>
      </c>
      <c r="CZ243" s="185" t="str">
        <f>$D$243</f>
        <v/>
      </c>
      <c r="DA243" s="104"/>
      <c r="DB243" s="105"/>
      <c r="DC243" s="105"/>
      <c r="DD243" s="106"/>
      <c r="DE243" s="104"/>
      <c r="DF243" s="105"/>
      <c r="DG243" s="105"/>
      <c r="DH243" s="106"/>
      <c r="DI243" s="104"/>
      <c r="DJ243" s="105"/>
      <c r="DK243" s="105"/>
      <c r="DL243" s="106"/>
      <c r="DM243" s="104"/>
      <c r="DN243" s="105"/>
      <c r="DO243" s="105"/>
      <c r="DP243" s="106"/>
      <c r="DQ243" s="104"/>
      <c r="DR243" s="105"/>
      <c r="DS243" s="105"/>
      <c r="DT243" s="106"/>
      <c r="DU243" s="184" t="str">
        <f t="shared" si="155"/>
        <v/>
      </c>
      <c r="DV243" s="82" t="str">
        <f>IF(初期設定!U35="","",初期設定!$T$5&amp;正答数入力!CY243&amp;正答数入力!CZ243)</f>
        <v/>
      </c>
    </row>
    <row r="244" spans="2:126" x14ac:dyDescent="0.15">
      <c r="B244" s="302"/>
      <c r="C244" s="112" t="str">
        <f>IF(D244="","",COUNTA(D216:D244))</f>
        <v/>
      </c>
      <c r="D244" s="113" t="str">
        <f>IF(初期設定!U36="","",初期設定!U36)</f>
        <v/>
      </c>
      <c r="E244" s="104"/>
      <c r="F244" s="105"/>
      <c r="G244" s="105"/>
      <c r="H244" s="106"/>
      <c r="I244" s="104"/>
      <c r="J244" s="105"/>
      <c r="K244" s="105"/>
      <c r="L244" s="106"/>
      <c r="M244" s="104"/>
      <c r="N244" s="105"/>
      <c r="O244" s="105"/>
      <c r="P244" s="106"/>
      <c r="Q244" s="104"/>
      <c r="R244" s="105"/>
      <c r="S244" s="105"/>
      <c r="T244" s="106"/>
      <c r="U244" s="104"/>
      <c r="V244" s="105"/>
      <c r="W244" s="105"/>
      <c r="X244" s="106"/>
      <c r="Y244" s="112" t="str">
        <f t="shared" si="151"/>
        <v/>
      </c>
      <c r="Z244" s="51"/>
      <c r="AA244" s="257"/>
      <c r="AB244" s="130" t="str">
        <f>IF(AC244="","",COUNTA(AC216:AC244))</f>
        <v/>
      </c>
      <c r="AC244" s="131" t="str">
        <f>$D$244</f>
        <v/>
      </c>
      <c r="AD244" s="104"/>
      <c r="AE244" s="105"/>
      <c r="AF244" s="105"/>
      <c r="AG244" s="106"/>
      <c r="AH244" s="104"/>
      <c r="AI244" s="105"/>
      <c r="AJ244" s="105"/>
      <c r="AK244" s="106"/>
      <c r="AL244" s="104"/>
      <c r="AM244" s="105"/>
      <c r="AN244" s="105"/>
      <c r="AO244" s="106"/>
      <c r="AP244" s="104"/>
      <c r="AQ244" s="105"/>
      <c r="AR244" s="105"/>
      <c r="AS244" s="106"/>
      <c r="AT244" s="104"/>
      <c r="AU244" s="105"/>
      <c r="AV244" s="105"/>
      <c r="AW244" s="106"/>
      <c r="AX244" s="130" t="str">
        <f t="shared" si="152"/>
        <v/>
      </c>
      <c r="AZ244" s="260"/>
      <c r="BA244" s="148" t="str">
        <f>IF(BB244="","",COUNTA(BB216:BB244))</f>
        <v/>
      </c>
      <c r="BB244" s="149" t="str">
        <f>$D$244</f>
        <v/>
      </c>
      <c r="BC244" s="104"/>
      <c r="BD244" s="105"/>
      <c r="BE244" s="105"/>
      <c r="BF244" s="106"/>
      <c r="BG244" s="104"/>
      <c r="BH244" s="105"/>
      <c r="BI244" s="105"/>
      <c r="BJ244" s="106"/>
      <c r="BK244" s="104"/>
      <c r="BL244" s="105"/>
      <c r="BM244" s="105"/>
      <c r="BN244" s="106"/>
      <c r="BO244" s="104"/>
      <c r="BP244" s="105"/>
      <c r="BQ244" s="105"/>
      <c r="BR244" s="106"/>
      <c r="BS244" s="104"/>
      <c r="BT244" s="105"/>
      <c r="BU244" s="105"/>
      <c r="BV244" s="106"/>
      <c r="BW244" s="148" t="str">
        <f t="shared" si="153"/>
        <v/>
      </c>
      <c r="BY244" s="236"/>
      <c r="BZ244" s="166" t="str">
        <f>IF(CA244="","",COUNTA(CA216:CA244))</f>
        <v/>
      </c>
      <c r="CA244" s="167" t="str">
        <f>$D$244</f>
        <v/>
      </c>
      <c r="CB244" s="104"/>
      <c r="CC244" s="105"/>
      <c r="CD244" s="105"/>
      <c r="CE244" s="106"/>
      <c r="CF244" s="104"/>
      <c r="CG244" s="105"/>
      <c r="CH244" s="105"/>
      <c r="CI244" s="106"/>
      <c r="CJ244" s="104"/>
      <c r="CK244" s="105"/>
      <c r="CL244" s="105"/>
      <c r="CM244" s="106"/>
      <c r="CN244" s="104"/>
      <c r="CO244" s="105"/>
      <c r="CP244" s="105"/>
      <c r="CQ244" s="106"/>
      <c r="CR244" s="104"/>
      <c r="CS244" s="105"/>
      <c r="CT244" s="105"/>
      <c r="CU244" s="106"/>
      <c r="CV244" s="166" t="str">
        <f t="shared" si="154"/>
        <v/>
      </c>
      <c r="CX244" s="254"/>
      <c r="CY244" s="184" t="str">
        <f>IF(CZ244="","",COUNTA(CZ216:CZ244))</f>
        <v/>
      </c>
      <c r="CZ244" s="185" t="str">
        <f>$D$244</f>
        <v/>
      </c>
      <c r="DA244" s="104"/>
      <c r="DB244" s="105"/>
      <c r="DC244" s="105"/>
      <c r="DD244" s="106"/>
      <c r="DE244" s="104"/>
      <c r="DF244" s="105"/>
      <c r="DG244" s="105"/>
      <c r="DH244" s="106"/>
      <c r="DI244" s="104"/>
      <c r="DJ244" s="105"/>
      <c r="DK244" s="105"/>
      <c r="DL244" s="106"/>
      <c r="DM244" s="104"/>
      <c r="DN244" s="105"/>
      <c r="DO244" s="105"/>
      <c r="DP244" s="106"/>
      <c r="DQ244" s="104"/>
      <c r="DR244" s="105"/>
      <c r="DS244" s="105"/>
      <c r="DT244" s="106"/>
      <c r="DU244" s="184" t="str">
        <f t="shared" si="155"/>
        <v/>
      </c>
      <c r="DV244" s="82" t="str">
        <f>IF(初期設定!U36="","",初期設定!$T$5&amp;正答数入力!CY244&amp;正答数入力!CZ244)</f>
        <v/>
      </c>
    </row>
    <row r="245" spans="2:126" x14ac:dyDescent="0.15">
      <c r="B245" s="302"/>
      <c r="C245" s="114" t="str">
        <f>IF(D245="","",COUNTA(D216:D245))</f>
        <v/>
      </c>
      <c r="D245" s="115" t="str">
        <f>IF(初期設定!U37="","",初期設定!U37)</f>
        <v/>
      </c>
      <c r="E245" s="107"/>
      <c r="F245" s="108"/>
      <c r="G245" s="108"/>
      <c r="H245" s="109"/>
      <c r="I245" s="107"/>
      <c r="J245" s="108"/>
      <c r="K245" s="108"/>
      <c r="L245" s="109"/>
      <c r="M245" s="107"/>
      <c r="N245" s="108"/>
      <c r="O245" s="108"/>
      <c r="P245" s="109"/>
      <c r="Q245" s="107"/>
      <c r="R245" s="108"/>
      <c r="S245" s="108"/>
      <c r="T245" s="109"/>
      <c r="U245" s="107"/>
      <c r="V245" s="108"/>
      <c r="W245" s="108"/>
      <c r="X245" s="109"/>
      <c r="Y245" s="114" t="str">
        <f t="shared" si="151"/>
        <v/>
      </c>
      <c r="Z245" s="51"/>
      <c r="AA245" s="257"/>
      <c r="AB245" s="132" t="str">
        <f>IF(AC245="","",COUNTA(AC216:AC245))</f>
        <v/>
      </c>
      <c r="AC245" s="133" t="str">
        <f>$D$245</f>
        <v/>
      </c>
      <c r="AD245" s="107"/>
      <c r="AE245" s="108"/>
      <c r="AF245" s="108"/>
      <c r="AG245" s="109"/>
      <c r="AH245" s="107"/>
      <c r="AI245" s="108"/>
      <c r="AJ245" s="108"/>
      <c r="AK245" s="109"/>
      <c r="AL245" s="107"/>
      <c r="AM245" s="108"/>
      <c r="AN245" s="108"/>
      <c r="AO245" s="109"/>
      <c r="AP245" s="107"/>
      <c r="AQ245" s="108"/>
      <c r="AR245" s="108"/>
      <c r="AS245" s="109"/>
      <c r="AT245" s="107"/>
      <c r="AU245" s="108"/>
      <c r="AV245" s="108"/>
      <c r="AW245" s="109"/>
      <c r="AX245" s="132" t="str">
        <f t="shared" si="152"/>
        <v/>
      </c>
      <c r="AZ245" s="260"/>
      <c r="BA245" s="150" t="str">
        <f>IF(BB245="","",COUNTA(BB216:BB245))</f>
        <v/>
      </c>
      <c r="BB245" s="151" t="str">
        <f>$D$245</f>
        <v/>
      </c>
      <c r="BC245" s="107"/>
      <c r="BD245" s="108"/>
      <c r="BE245" s="108"/>
      <c r="BF245" s="109"/>
      <c r="BG245" s="107"/>
      <c r="BH245" s="108"/>
      <c r="BI245" s="108"/>
      <c r="BJ245" s="109"/>
      <c r="BK245" s="107"/>
      <c r="BL245" s="108"/>
      <c r="BM245" s="108"/>
      <c r="BN245" s="109"/>
      <c r="BO245" s="107"/>
      <c r="BP245" s="108"/>
      <c r="BQ245" s="108"/>
      <c r="BR245" s="109"/>
      <c r="BS245" s="107"/>
      <c r="BT245" s="108"/>
      <c r="BU245" s="108"/>
      <c r="BV245" s="109"/>
      <c r="BW245" s="150" t="str">
        <f t="shared" si="153"/>
        <v/>
      </c>
      <c r="BY245" s="236"/>
      <c r="BZ245" s="168" t="str">
        <f>IF(CA245="","",COUNTA(CA216:CA245))</f>
        <v/>
      </c>
      <c r="CA245" s="169" t="str">
        <f>$D$245</f>
        <v/>
      </c>
      <c r="CB245" s="107"/>
      <c r="CC245" s="108"/>
      <c r="CD245" s="108"/>
      <c r="CE245" s="109"/>
      <c r="CF245" s="107"/>
      <c r="CG245" s="108"/>
      <c r="CH245" s="108"/>
      <c r="CI245" s="109"/>
      <c r="CJ245" s="107"/>
      <c r="CK245" s="108"/>
      <c r="CL245" s="108"/>
      <c r="CM245" s="109"/>
      <c r="CN245" s="107"/>
      <c r="CO245" s="108"/>
      <c r="CP245" s="108"/>
      <c r="CQ245" s="109"/>
      <c r="CR245" s="107"/>
      <c r="CS245" s="108"/>
      <c r="CT245" s="108"/>
      <c r="CU245" s="109"/>
      <c r="CV245" s="168" t="str">
        <f t="shared" si="154"/>
        <v/>
      </c>
      <c r="CX245" s="254"/>
      <c r="CY245" s="186" t="str">
        <f>IF(CZ245="","",COUNTA(CZ216:CZ245))</f>
        <v/>
      </c>
      <c r="CZ245" s="187" t="str">
        <f>$D$245</f>
        <v/>
      </c>
      <c r="DA245" s="107"/>
      <c r="DB245" s="108"/>
      <c r="DC245" s="108"/>
      <c r="DD245" s="109"/>
      <c r="DE245" s="107"/>
      <c r="DF245" s="108"/>
      <c r="DG245" s="108"/>
      <c r="DH245" s="109"/>
      <c r="DI245" s="107"/>
      <c r="DJ245" s="108"/>
      <c r="DK245" s="108"/>
      <c r="DL245" s="109"/>
      <c r="DM245" s="107"/>
      <c r="DN245" s="108"/>
      <c r="DO245" s="108"/>
      <c r="DP245" s="109"/>
      <c r="DQ245" s="107"/>
      <c r="DR245" s="108"/>
      <c r="DS245" s="108"/>
      <c r="DT245" s="109"/>
      <c r="DU245" s="186" t="str">
        <f t="shared" si="155"/>
        <v/>
      </c>
      <c r="DV245" s="82" t="str">
        <f>IF(初期設定!U37="","",初期設定!$T$5&amp;正答数入力!CY245&amp;正答数入力!CZ245)</f>
        <v/>
      </c>
    </row>
    <row r="246" spans="2:126" x14ac:dyDescent="0.15">
      <c r="B246" s="302"/>
      <c r="C246" s="110" t="str">
        <f>IF(D246="","",COUNTA(D216:D246))</f>
        <v/>
      </c>
      <c r="D246" s="111" t="str">
        <f>IF(初期設定!U38="","",初期設定!U38)</f>
        <v/>
      </c>
      <c r="E246" s="101"/>
      <c r="F246" s="102"/>
      <c r="G246" s="102"/>
      <c r="H246" s="103"/>
      <c r="I246" s="101"/>
      <c r="J246" s="102"/>
      <c r="K246" s="102"/>
      <c r="L246" s="103"/>
      <c r="M246" s="101"/>
      <c r="N246" s="102"/>
      <c r="O246" s="102"/>
      <c r="P246" s="103"/>
      <c r="Q246" s="101"/>
      <c r="R246" s="102"/>
      <c r="S246" s="102"/>
      <c r="T246" s="103"/>
      <c r="U246" s="101"/>
      <c r="V246" s="102"/>
      <c r="W246" s="102"/>
      <c r="X246" s="103"/>
      <c r="Y246" s="110" t="str">
        <f t="shared" si="151"/>
        <v/>
      </c>
      <c r="Z246" s="51"/>
      <c r="AA246" s="257"/>
      <c r="AB246" s="128" t="str">
        <f>IF(AC246="","",COUNTA(AC216:AC246))</f>
        <v/>
      </c>
      <c r="AC246" s="129" t="str">
        <f>$D$246</f>
        <v/>
      </c>
      <c r="AD246" s="101"/>
      <c r="AE246" s="102"/>
      <c r="AF246" s="102"/>
      <c r="AG246" s="103"/>
      <c r="AH246" s="101"/>
      <c r="AI246" s="102"/>
      <c r="AJ246" s="102"/>
      <c r="AK246" s="103"/>
      <c r="AL246" s="101"/>
      <c r="AM246" s="102"/>
      <c r="AN246" s="102"/>
      <c r="AO246" s="103"/>
      <c r="AP246" s="101"/>
      <c r="AQ246" s="102"/>
      <c r="AR246" s="102"/>
      <c r="AS246" s="103"/>
      <c r="AT246" s="101"/>
      <c r="AU246" s="102"/>
      <c r="AV246" s="102"/>
      <c r="AW246" s="103"/>
      <c r="AX246" s="128" t="str">
        <f t="shared" si="152"/>
        <v/>
      </c>
      <c r="AZ246" s="260"/>
      <c r="BA246" s="146" t="str">
        <f>IF(BB246="","",COUNTA(BB216:BB246))</f>
        <v/>
      </c>
      <c r="BB246" s="147" t="str">
        <f>$D$246</f>
        <v/>
      </c>
      <c r="BC246" s="101"/>
      <c r="BD246" s="102"/>
      <c r="BE246" s="102"/>
      <c r="BF246" s="103"/>
      <c r="BG246" s="101"/>
      <c r="BH246" s="102"/>
      <c r="BI246" s="102"/>
      <c r="BJ246" s="103"/>
      <c r="BK246" s="101"/>
      <c r="BL246" s="102"/>
      <c r="BM246" s="102"/>
      <c r="BN246" s="103"/>
      <c r="BO246" s="101"/>
      <c r="BP246" s="102"/>
      <c r="BQ246" s="102"/>
      <c r="BR246" s="103"/>
      <c r="BS246" s="101"/>
      <c r="BT246" s="102"/>
      <c r="BU246" s="102"/>
      <c r="BV246" s="103"/>
      <c r="BW246" s="146" t="str">
        <f t="shared" si="153"/>
        <v/>
      </c>
      <c r="BY246" s="236"/>
      <c r="BZ246" s="164" t="str">
        <f>IF(CA246="","",COUNTA(CA216:CA246))</f>
        <v/>
      </c>
      <c r="CA246" s="165" t="str">
        <f>$D$246</f>
        <v/>
      </c>
      <c r="CB246" s="101"/>
      <c r="CC246" s="102"/>
      <c r="CD246" s="102"/>
      <c r="CE246" s="103"/>
      <c r="CF246" s="101"/>
      <c r="CG246" s="102"/>
      <c r="CH246" s="102"/>
      <c r="CI246" s="103"/>
      <c r="CJ246" s="101"/>
      <c r="CK246" s="102"/>
      <c r="CL246" s="102"/>
      <c r="CM246" s="103"/>
      <c r="CN246" s="101"/>
      <c r="CO246" s="102"/>
      <c r="CP246" s="102"/>
      <c r="CQ246" s="103"/>
      <c r="CR246" s="101"/>
      <c r="CS246" s="102"/>
      <c r="CT246" s="102"/>
      <c r="CU246" s="103"/>
      <c r="CV246" s="164" t="str">
        <f t="shared" si="154"/>
        <v/>
      </c>
      <c r="CX246" s="254"/>
      <c r="CY246" s="182" t="str">
        <f>IF(CZ246="","",COUNTA(CZ216:CZ246))</f>
        <v/>
      </c>
      <c r="CZ246" s="183" t="str">
        <f>$D$246</f>
        <v/>
      </c>
      <c r="DA246" s="101"/>
      <c r="DB246" s="102"/>
      <c r="DC246" s="102"/>
      <c r="DD246" s="103"/>
      <c r="DE246" s="101"/>
      <c r="DF246" s="102"/>
      <c r="DG246" s="102"/>
      <c r="DH246" s="103"/>
      <c r="DI246" s="101"/>
      <c r="DJ246" s="102"/>
      <c r="DK246" s="102"/>
      <c r="DL246" s="103"/>
      <c r="DM246" s="101"/>
      <c r="DN246" s="102"/>
      <c r="DO246" s="102"/>
      <c r="DP246" s="103"/>
      <c r="DQ246" s="101"/>
      <c r="DR246" s="102"/>
      <c r="DS246" s="102"/>
      <c r="DT246" s="103"/>
      <c r="DU246" s="182" t="str">
        <f t="shared" si="155"/>
        <v/>
      </c>
      <c r="DV246" s="82" t="str">
        <f>IF(初期設定!U38="","",初期設定!$T$5&amp;正答数入力!CY246&amp;正答数入力!CZ246)</f>
        <v/>
      </c>
    </row>
    <row r="247" spans="2:126" x14ac:dyDescent="0.15">
      <c r="B247" s="302"/>
      <c r="C247" s="112" t="str">
        <f>IF(D247="","",COUNTA(D216:D247))</f>
        <v/>
      </c>
      <c r="D247" s="113" t="str">
        <f>IF(初期設定!U39="","",初期設定!U39)</f>
        <v/>
      </c>
      <c r="E247" s="104"/>
      <c r="F247" s="105"/>
      <c r="G247" s="105"/>
      <c r="H247" s="106"/>
      <c r="I247" s="104"/>
      <c r="J247" s="105"/>
      <c r="K247" s="105"/>
      <c r="L247" s="106"/>
      <c r="M247" s="104"/>
      <c r="N247" s="105"/>
      <c r="O247" s="105"/>
      <c r="P247" s="106"/>
      <c r="Q247" s="104"/>
      <c r="R247" s="105"/>
      <c r="S247" s="105"/>
      <c r="T247" s="106"/>
      <c r="U247" s="104"/>
      <c r="V247" s="105"/>
      <c r="W247" s="105"/>
      <c r="X247" s="106"/>
      <c r="Y247" s="112" t="str">
        <f t="shared" si="151"/>
        <v/>
      </c>
      <c r="Z247" s="51"/>
      <c r="AA247" s="257"/>
      <c r="AB247" s="130" t="str">
        <f>IF(AC247="","",COUNTA(AC216:AC247))</f>
        <v/>
      </c>
      <c r="AC247" s="131" t="str">
        <f>$D$247</f>
        <v/>
      </c>
      <c r="AD247" s="104"/>
      <c r="AE247" s="105"/>
      <c r="AF247" s="105"/>
      <c r="AG247" s="106"/>
      <c r="AH247" s="104"/>
      <c r="AI247" s="105"/>
      <c r="AJ247" s="105"/>
      <c r="AK247" s="106"/>
      <c r="AL247" s="104"/>
      <c r="AM247" s="105"/>
      <c r="AN247" s="105"/>
      <c r="AO247" s="106"/>
      <c r="AP247" s="104"/>
      <c r="AQ247" s="105"/>
      <c r="AR247" s="105"/>
      <c r="AS247" s="106"/>
      <c r="AT247" s="104"/>
      <c r="AU247" s="105"/>
      <c r="AV247" s="105"/>
      <c r="AW247" s="106"/>
      <c r="AX247" s="130" t="str">
        <f t="shared" si="152"/>
        <v/>
      </c>
      <c r="AZ247" s="260"/>
      <c r="BA247" s="148" t="str">
        <f>IF(BB247="","",COUNTA(BB216:BB247))</f>
        <v/>
      </c>
      <c r="BB247" s="149" t="str">
        <f>$D$247</f>
        <v/>
      </c>
      <c r="BC247" s="104"/>
      <c r="BD247" s="105"/>
      <c r="BE247" s="105"/>
      <c r="BF247" s="106"/>
      <c r="BG247" s="104"/>
      <c r="BH247" s="105"/>
      <c r="BI247" s="105"/>
      <c r="BJ247" s="106"/>
      <c r="BK247" s="104"/>
      <c r="BL247" s="105"/>
      <c r="BM247" s="105"/>
      <c r="BN247" s="106"/>
      <c r="BO247" s="104"/>
      <c r="BP247" s="105"/>
      <c r="BQ247" s="105"/>
      <c r="BR247" s="106"/>
      <c r="BS247" s="104"/>
      <c r="BT247" s="105"/>
      <c r="BU247" s="105"/>
      <c r="BV247" s="106"/>
      <c r="BW247" s="148" t="str">
        <f t="shared" si="153"/>
        <v/>
      </c>
      <c r="BY247" s="236"/>
      <c r="BZ247" s="166" t="str">
        <f>IF(CA247="","",COUNTA(CA216:CA247))</f>
        <v/>
      </c>
      <c r="CA247" s="167" t="str">
        <f>$D$247</f>
        <v/>
      </c>
      <c r="CB247" s="104"/>
      <c r="CC247" s="105"/>
      <c r="CD247" s="105"/>
      <c r="CE247" s="106"/>
      <c r="CF247" s="104"/>
      <c r="CG247" s="105"/>
      <c r="CH247" s="105"/>
      <c r="CI247" s="106"/>
      <c r="CJ247" s="104"/>
      <c r="CK247" s="105"/>
      <c r="CL247" s="105"/>
      <c r="CM247" s="106"/>
      <c r="CN247" s="104"/>
      <c r="CO247" s="105"/>
      <c r="CP247" s="105"/>
      <c r="CQ247" s="106"/>
      <c r="CR247" s="104"/>
      <c r="CS247" s="105"/>
      <c r="CT247" s="105"/>
      <c r="CU247" s="106"/>
      <c r="CV247" s="166" t="str">
        <f t="shared" si="154"/>
        <v/>
      </c>
      <c r="CX247" s="254"/>
      <c r="CY247" s="184" t="str">
        <f>IF(CZ247="","",COUNTA(CZ216:CZ247))</f>
        <v/>
      </c>
      <c r="CZ247" s="185" t="str">
        <f>$D$247</f>
        <v/>
      </c>
      <c r="DA247" s="104"/>
      <c r="DB247" s="105"/>
      <c r="DC247" s="105"/>
      <c r="DD247" s="106"/>
      <c r="DE247" s="104"/>
      <c r="DF247" s="105"/>
      <c r="DG247" s="105"/>
      <c r="DH247" s="106"/>
      <c r="DI247" s="104"/>
      <c r="DJ247" s="105"/>
      <c r="DK247" s="105"/>
      <c r="DL247" s="106"/>
      <c r="DM247" s="104"/>
      <c r="DN247" s="105"/>
      <c r="DO247" s="105"/>
      <c r="DP247" s="106"/>
      <c r="DQ247" s="104"/>
      <c r="DR247" s="105"/>
      <c r="DS247" s="105"/>
      <c r="DT247" s="106"/>
      <c r="DU247" s="184" t="str">
        <f t="shared" si="155"/>
        <v/>
      </c>
      <c r="DV247" s="82" t="str">
        <f>IF(初期設定!U39="","",初期設定!$T$5&amp;正答数入力!CY247&amp;正答数入力!CZ247)</f>
        <v/>
      </c>
    </row>
    <row r="248" spans="2:126" x14ac:dyDescent="0.15">
      <c r="B248" s="302"/>
      <c r="C248" s="112" t="str">
        <f>IF(D248="","",COUNTA(D216:D248))</f>
        <v/>
      </c>
      <c r="D248" s="113" t="str">
        <f>IF(初期設定!U40="","",初期設定!U40)</f>
        <v/>
      </c>
      <c r="E248" s="104"/>
      <c r="F248" s="105"/>
      <c r="G248" s="105"/>
      <c r="H248" s="106"/>
      <c r="I248" s="104"/>
      <c r="J248" s="105"/>
      <c r="K248" s="105"/>
      <c r="L248" s="106"/>
      <c r="M248" s="104"/>
      <c r="N248" s="105"/>
      <c r="O248" s="105"/>
      <c r="P248" s="106"/>
      <c r="Q248" s="104"/>
      <c r="R248" s="105"/>
      <c r="S248" s="105"/>
      <c r="T248" s="106"/>
      <c r="U248" s="104"/>
      <c r="V248" s="105"/>
      <c r="W248" s="105"/>
      <c r="X248" s="106"/>
      <c r="Y248" s="112" t="str">
        <f t="shared" si="151"/>
        <v/>
      </c>
      <c r="Z248" s="51"/>
      <c r="AA248" s="257"/>
      <c r="AB248" s="130" t="str">
        <f>IF(AC248="","",COUNTA(AC216:AC248))</f>
        <v/>
      </c>
      <c r="AC248" s="131" t="str">
        <f>$D$248</f>
        <v/>
      </c>
      <c r="AD248" s="104"/>
      <c r="AE248" s="105"/>
      <c r="AF248" s="105"/>
      <c r="AG248" s="106"/>
      <c r="AH248" s="104"/>
      <c r="AI248" s="105"/>
      <c r="AJ248" s="105"/>
      <c r="AK248" s="106"/>
      <c r="AL248" s="104"/>
      <c r="AM248" s="105"/>
      <c r="AN248" s="105"/>
      <c r="AO248" s="106"/>
      <c r="AP248" s="104"/>
      <c r="AQ248" s="105"/>
      <c r="AR248" s="105"/>
      <c r="AS248" s="106"/>
      <c r="AT248" s="104"/>
      <c r="AU248" s="105"/>
      <c r="AV248" s="105"/>
      <c r="AW248" s="106"/>
      <c r="AX248" s="130" t="str">
        <f t="shared" si="152"/>
        <v/>
      </c>
      <c r="AZ248" s="260"/>
      <c r="BA248" s="148" t="str">
        <f>IF(BB248="","",COUNTA(BB216:BB248))</f>
        <v/>
      </c>
      <c r="BB248" s="149" t="str">
        <f>$D$248</f>
        <v/>
      </c>
      <c r="BC248" s="104"/>
      <c r="BD248" s="105"/>
      <c r="BE248" s="105"/>
      <c r="BF248" s="106"/>
      <c r="BG248" s="104"/>
      <c r="BH248" s="105"/>
      <c r="BI248" s="105"/>
      <c r="BJ248" s="106"/>
      <c r="BK248" s="104"/>
      <c r="BL248" s="105"/>
      <c r="BM248" s="105"/>
      <c r="BN248" s="106"/>
      <c r="BO248" s="104"/>
      <c r="BP248" s="105"/>
      <c r="BQ248" s="105"/>
      <c r="BR248" s="106"/>
      <c r="BS248" s="104"/>
      <c r="BT248" s="105"/>
      <c r="BU248" s="105"/>
      <c r="BV248" s="106"/>
      <c r="BW248" s="148" t="str">
        <f t="shared" si="153"/>
        <v/>
      </c>
      <c r="BY248" s="236"/>
      <c r="BZ248" s="166" t="str">
        <f>IF(CA248="","",COUNTA(CA216:CA248))</f>
        <v/>
      </c>
      <c r="CA248" s="167" t="str">
        <f>$D$248</f>
        <v/>
      </c>
      <c r="CB248" s="104"/>
      <c r="CC248" s="105"/>
      <c r="CD248" s="105"/>
      <c r="CE248" s="106"/>
      <c r="CF248" s="104"/>
      <c r="CG248" s="105"/>
      <c r="CH248" s="105"/>
      <c r="CI248" s="106"/>
      <c r="CJ248" s="104"/>
      <c r="CK248" s="105"/>
      <c r="CL248" s="105"/>
      <c r="CM248" s="106"/>
      <c r="CN248" s="104"/>
      <c r="CO248" s="105"/>
      <c r="CP248" s="105"/>
      <c r="CQ248" s="106"/>
      <c r="CR248" s="104"/>
      <c r="CS248" s="105"/>
      <c r="CT248" s="105"/>
      <c r="CU248" s="106"/>
      <c r="CV248" s="166" t="str">
        <f t="shared" si="154"/>
        <v/>
      </c>
      <c r="CX248" s="254"/>
      <c r="CY248" s="184" t="str">
        <f>IF(CZ248="","",COUNTA(CZ216:CZ248))</f>
        <v/>
      </c>
      <c r="CZ248" s="185" t="str">
        <f>$D$248</f>
        <v/>
      </c>
      <c r="DA248" s="104"/>
      <c r="DB248" s="105"/>
      <c r="DC248" s="105"/>
      <c r="DD248" s="106"/>
      <c r="DE248" s="104"/>
      <c r="DF248" s="105"/>
      <c r="DG248" s="105"/>
      <c r="DH248" s="106"/>
      <c r="DI248" s="104"/>
      <c r="DJ248" s="105"/>
      <c r="DK248" s="105"/>
      <c r="DL248" s="106"/>
      <c r="DM248" s="104"/>
      <c r="DN248" s="105"/>
      <c r="DO248" s="105"/>
      <c r="DP248" s="106"/>
      <c r="DQ248" s="104"/>
      <c r="DR248" s="105"/>
      <c r="DS248" s="105"/>
      <c r="DT248" s="106"/>
      <c r="DU248" s="184" t="str">
        <f t="shared" si="155"/>
        <v/>
      </c>
      <c r="DV248" s="82" t="str">
        <f>IF(初期設定!U40="","",初期設定!$T$5&amp;正答数入力!CY248&amp;正答数入力!CZ248)</f>
        <v/>
      </c>
    </row>
    <row r="249" spans="2:126" x14ac:dyDescent="0.15">
      <c r="B249" s="302"/>
      <c r="C249" s="112" t="str">
        <f>IF(D249="","",COUNTA(D216:D249))</f>
        <v/>
      </c>
      <c r="D249" s="113" t="str">
        <f>IF(初期設定!U41="","",初期設定!U41)</f>
        <v/>
      </c>
      <c r="E249" s="104"/>
      <c r="F249" s="105"/>
      <c r="G249" s="105"/>
      <c r="H249" s="106"/>
      <c r="I249" s="104"/>
      <c r="J249" s="105"/>
      <c r="K249" s="105"/>
      <c r="L249" s="106"/>
      <c r="M249" s="104"/>
      <c r="N249" s="105"/>
      <c r="O249" s="105"/>
      <c r="P249" s="106"/>
      <c r="Q249" s="104"/>
      <c r="R249" s="105"/>
      <c r="S249" s="105"/>
      <c r="T249" s="106"/>
      <c r="U249" s="104"/>
      <c r="V249" s="105"/>
      <c r="W249" s="105"/>
      <c r="X249" s="106"/>
      <c r="Y249" s="112" t="str">
        <f t="shared" si="151"/>
        <v/>
      </c>
      <c r="Z249" s="51"/>
      <c r="AA249" s="257"/>
      <c r="AB249" s="130" t="str">
        <f>IF(AC249="","",COUNTA(AC216:AC249))</f>
        <v/>
      </c>
      <c r="AC249" s="131" t="str">
        <f>$D$249</f>
        <v/>
      </c>
      <c r="AD249" s="104"/>
      <c r="AE249" s="105"/>
      <c r="AF249" s="105"/>
      <c r="AG249" s="106"/>
      <c r="AH249" s="104"/>
      <c r="AI249" s="105"/>
      <c r="AJ249" s="105"/>
      <c r="AK249" s="106"/>
      <c r="AL249" s="104"/>
      <c r="AM249" s="105"/>
      <c r="AN249" s="105"/>
      <c r="AO249" s="106"/>
      <c r="AP249" s="104"/>
      <c r="AQ249" s="105"/>
      <c r="AR249" s="105"/>
      <c r="AS249" s="106"/>
      <c r="AT249" s="104"/>
      <c r="AU249" s="105"/>
      <c r="AV249" s="105"/>
      <c r="AW249" s="106"/>
      <c r="AX249" s="130" t="str">
        <f t="shared" si="152"/>
        <v/>
      </c>
      <c r="AZ249" s="260"/>
      <c r="BA249" s="148" t="str">
        <f>IF(BB249="","",COUNTA(BB216:BB249))</f>
        <v/>
      </c>
      <c r="BB249" s="149" t="str">
        <f>$D$249</f>
        <v/>
      </c>
      <c r="BC249" s="104"/>
      <c r="BD249" s="105"/>
      <c r="BE249" s="105"/>
      <c r="BF249" s="106"/>
      <c r="BG249" s="104"/>
      <c r="BH249" s="105"/>
      <c r="BI249" s="105"/>
      <c r="BJ249" s="106"/>
      <c r="BK249" s="104"/>
      <c r="BL249" s="105"/>
      <c r="BM249" s="105"/>
      <c r="BN249" s="106"/>
      <c r="BO249" s="104"/>
      <c r="BP249" s="105"/>
      <c r="BQ249" s="105"/>
      <c r="BR249" s="106"/>
      <c r="BS249" s="104"/>
      <c r="BT249" s="105"/>
      <c r="BU249" s="105"/>
      <c r="BV249" s="106"/>
      <c r="BW249" s="148" t="str">
        <f t="shared" si="153"/>
        <v/>
      </c>
      <c r="BY249" s="236"/>
      <c r="BZ249" s="166" t="str">
        <f>IF(CA249="","",COUNTA(CA216:CA249))</f>
        <v/>
      </c>
      <c r="CA249" s="167" t="str">
        <f>$D$249</f>
        <v/>
      </c>
      <c r="CB249" s="104"/>
      <c r="CC249" s="105"/>
      <c r="CD249" s="105"/>
      <c r="CE249" s="106"/>
      <c r="CF249" s="104"/>
      <c r="CG249" s="105"/>
      <c r="CH249" s="105"/>
      <c r="CI249" s="106"/>
      <c r="CJ249" s="104"/>
      <c r="CK249" s="105"/>
      <c r="CL249" s="105"/>
      <c r="CM249" s="106"/>
      <c r="CN249" s="104"/>
      <c r="CO249" s="105"/>
      <c r="CP249" s="105"/>
      <c r="CQ249" s="106"/>
      <c r="CR249" s="104"/>
      <c r="CS249" s="105"/>
      <c r="CT249" s="105"/>
      <c r="CU249" s="106"/>
      <c r="CV249" s="166" t="str">
        <f t="shared" si="154"/>
        <v/>
      </c>
      <c r="CX249" s="254"/>
      <c r="CY249" s="184" t="str">
        <f>IF(CZ249="","",COUNTA(CZ216:CZ249))</f>
        <v/>
      </c>
      <c r="CZ249" s="185" t="str">
        <f>$D$249</f>
        <v/>
      </c>
      <c r="DA249" s="104"/>
      <c r="DB249" s="105"/>
      <c r="DC249" s="105"/>
      <c r="DD249" s="106"/>
      <c r="DE249" s="104"/>
      <c r="DF249" s="105"/>
      <c r="DG249" s="105"/>
      <c r="DH249" s="106"/>
      <c r="DI249" s="104"/>
      <c r="DJ249" s="105"/>
      <c r="DK249" s="105"/>
      <c r="DL249" s="106"/>
      <c r="DM249" s="104"/>
      <c r="DN249" s="105"/>
      <c r="DO249" s="105"/>
      <c r="DP249" s="106"/>
      <c r="DQ249" s="104"/>
      <c r="DR249" s="105"/>
      <c r="DS249" s="105"/>
      <c r="DT249" s="106"/>
      <c r="DU249" s="184" t="str">
        <f t="shared" si="155"/>
        <v/>
      </c>
      <c r="DV249" s="82" t="str">
        <f>IF(初期設定!U41="","",初期設定!$T$5&amp;正答数入力!CY249&amp;正答数入力!CZ249)</f>
        <v/>
      </c>
    </row>
    <row r="250" spans="2:126" x14ac:dyDescent="0.15">
      <c r="B250" s="302"/>
      <c r="C250" s="112" t="str">
        <f>IF(D250="","",COUNTA(D216:D250))</f>
        <v/>
      </c>
      <c r="D250" s="113" t="str">
        <f>IF(初期設定!U42="","",初期設定!U42)</f>
        <v/>
      </c>
      <c r="E250" s="104"/>
      <c r="F250" s="105"/>
      <c r="G250" s="105"/>
      <c r="H250" s="106"/>
      <c r="I250" s="104"/>
      <c r="J250" s="105"/>
      <c r="K250" s="105"/>
      <c r="L250" s="106"/>
      <c r="M250" s="104"/>
      <c r="N250" s="105"/>
      <c r="O250" s="105"/>
      <c r="P250" s="106"/>
      <c r="Q250" s="104"/>
      <c r="R250" s="105"/>
      <c r="S250" s="105"/>
      <c r="T250" s="106"/>
      <c r="U250" s="104"/>
      <c r="V250" s="105"/>
      <c r="W250" s="105"/>
      <c r="X250" s="106"/>
      <c r="Y250" s="112" t="str">
        <f t="shared" si="151"/>
        <v/>
      </c>
      <c r="Z250" s="51"/>
      <c r="AA250" s="257"/>
      <c r="AB250" s="130" t="str">
        <f>IF(AC250="","",COUNTA(AC216:AC250))</f>
        <v/>
      </c>
      <c r="AC250" s="131" t="str">
        <f>$D$250</f>
        <v/>
      </c>
      <c r="AD250" s="104"/>
      <c r="AE250" s="105"/>
      <c r="AF250" s="105"/>
      <c r="AG250" s="106"/>
      <c r="AH250" s="104"/>
      <c r="AI250" s="105"/>
      <c r="AJ250" s="105"/>
      <c r="AK250" s="106"/>
      <c r="AL250" s="104"/>
      <c r="AM250" s="105"/>
      <c r="AN250" s="105"/>
      <c r="AO250" s="106"/>
      <c r="AP250" s="104"/>
      <c r="AQ250" s="105"/>
      <c r="AR250" s="105"/>
      <c r="AS250" s="106"/>
      <c r="AT250" s="104"/>
      <c r="AU250" s="105"/>
      <c r="AV250" s="105"/>
      <c r="AW250" s="106"/>
      <c r="AX250" s="130" t="str">
        <f t="shared" si="152"/>
        <v/>
      </c>
      <c r="AZ250" s="260"/>
      <c r="BA250" s="148" t="str">
        <f>IF(BB250="","",COUNTA(BB216:BB250))</f>
        <v/>
      </c>
      <c r="BB250" s="149" t="str">
        <f>$D$250</f>
        <v/>
      </c>
      <c r="BC250" s="104"/>
      <c r="BD250" s="105"/>
      <c r="BE250" s="105"/>
      <c r="BF250" s="106"/>
      <c r="BG250" s="104"/>
      <c r="BH250" s="105"/>
      <c r="BI250" s="105"/>
      <c r="BJ250" s="106"/>
      <c r="BK250" s="104"/>
      <c r="BL250" s="105"/>
      <c r="BM250" s="105"/>
      <c r="BN250" s="106"/>
      <c r="BO250" s="104"/>
      <c r="BP250" s="105"/>
      <c r="BQ250" s="105"/>
      <c r="BR250" s="106"/>
      <c r="BS250" s="104"/>
      <c r="BT250" s="105"/>
      <c r="BU250" s="105"/>
      <c r="BV250" s="106"/>
      <c r="BW250" s="148" t="str">
        <f t="shared" si="153"/>
        <v/>
      </c>
      <c r="BY250" s="236"/>
      <c r="BZ250" s="166" t="str">
        <f>IF(CA250="","",COUNTA(CA216:CA250))</f>
        <v/>
      </c>
      <c r="CA250" s="167" t="str">
        <f>$D$250</f>
        <v/>
      </c>
      <c r="CB250" s="104"/>
      <c r="CC250" s="105"/>
      <c r="CD250" s="105"/>
      <c r="CE250" s="106"/>
      <c r="CF250" s="104"/>
      <c r="CG250" s="105"/>
      <c r="CH250" s="105"/>
      <c r="CI250" s="106"/>
      <c r="CJ250" s="104"/>
      <c r="CK250" s="105"/>
      <c r="CL250" s="105"/>
      <c r="CM250" s="106"/>
      <c r="CN250" s="104"/>
      <c r="CO250" s="105"/>
      <c r="CP250" s="105"/>
      <c r="CQ250" s="106"/>
      <c r="CR250" s="104"/>
      <c r="CS250" s="105"/>
      <c r="CT250" s="105"/>
      <c r="CU250" s="106"/>
      <c r="CV250" s="166" t="str">
        <f t="shared" si="154"/>
        <v/>
      </c>
      <c r="CX250" s="254"/>
      <c r="CY250" s="184" t="str">
        <f>IF(CZ250="","",COUNTA(CZ216:CZ250))</f>
        <v/>
      </c>
      <c r="CZ250" s="185" t="str">
        <f>$D$250</f>
        <v/>
      </c>
      <c r="DA250" s="104"/>
      <c r="DB250" s="105"/>
      <c r="DC250" s="105"/>
      <c r="DD250" s="106"/>
      <c r="DE250" s="104"/>
      <c r="DF250" s="105"/>
      <c r="DG250" s="105"/>
      <c r="DH250" s="106"/>
      <c r="DI250" s="104"/>
      <c r="DJ250" s="105"/>
      <c r="DK250" s="105"/>
      <c r="DL250" s="106"/>
      <c r="DM250" s="104"/>
      <c r="DN250" s="105"/>
      <c r="DO250" s="105"/>
      <c r="DP250" s="106"/>
      <c r="DQ250" s="104"/>
      <c r="DR250" s="105"/>
      <c r="DS250" s="105"/>
      <c r="DT250" s="106"/>
      <c r="DU250" s="184" t="str">
        <f t="shared" si="155"/>
        <v/>
      </c>
      <c r="DV250" s="82" t="str">
        <f>IF(初期設定!U42="","",初期設定!$T$5&amp;正答数入力!CY250&amp;正答数入力!CZ250)</f>
        <v/>
      </c>
    </row>
    <row r="251" spans="2:126" x14ac:dyDescent="0.15">
      <c r="B251" s="302"/>
      <c r="C251" s="112" t="str">
        <f>IF(D251="","",COUNTA(D216:D251))</f>
        <v/>
      </c>
      <c r="D251" s="113" t="str">
        <f>IF(初期設定!U43="","",初期設定!U43)</f>
        <v/>
      </c>
      <c r="E251" s="104"/>
      <c r="F251" s="105"/>
      <c r="G251" s="105"/>
      <c r="H251" s="106"/>
      <c r="I251" s="104"/>
      <c r="J251" s="105"/>
      <c r="K251" s="105"/>
      <c r="L251" s="106"/>
      <c r="M251" s="104"/>
      <c r="N251" s="105"/>
      <c r="O251" s="105"/>
      <c r="P251" s="106"/>
      <c r="Q251" s="104"/>
      <c r="R251" s="105"/>
      <c r="S251" s="105"/>
      <c r="T251" s="106"/>
      <c r="U251" s="104"/>
      <c r="V251" s="105"/>
      <c r="W251" s="105"/>
      <c r="X251" s="106"/>
      <c r="Y251" s="112" t="str">
        <f t="shared" si="151"/>
        <v/>
      </c>
      <c r="Z251" s="51"/>
      <c r="AA251" s="257"/>
      <c r="AB251" s="130" t="str">
        <f>IF(AC251="","",COUNTA(AC216:AC251))</f>
        <v/>
      </c>
      <c r="AC251" s="131" t="str">
        <f>$D$251</f>
        <v/>
      </c>
      <c r="AD251" s="104"/>
      <c r="AE251" s="105"/>
      <c r="AF251" s="105"/>
      <c r="AG251" s="106"/>
      <c r="AH251" s="104"/>
      <c r="AI251" s="105"/>
      <c r="AJ251" s="105"/>
      <c r="AK251" s="106"/>
      <c r="AL251" s="104"/>
      <c r="AM251" s="105"/>
      <c r="AN251" s="105"/>
      <c r="AO251" s="106"/>
      <c r="AP251" s="104"/>
      <c r="AQ251" s="105"/>
      <c r="AR251" s="105"/>
      <c r="AS251" s="106"/>
      <c r="AT251" s="104"/>
      <c r="AU251" s="105"/>
      <c r="AV251" s="105"/>
      <c r="AW251" s="106"/>
      <c r="AX251" s="130" t="str">
        <f t="shared" si="152"/>
        <v/>
      </c>
      <c r="AZ251" s="260"/>
      <c r="BA251" s="148" t="str">
        <f>IF(BB251="","",COUNTA(BB216:BB251))</f>
        <v/>
      </c>
      <c r="BB251" s="149" t="str">
        <f>$D$251</f>
        <v/>
      </c>
      <c r="BC251" s="104"/>
      <c r="BD251" s="105"/>
      <c r="BE251" s="105"/>
      <c r="BF251" s="106"/>
      <c r="BG251" s="104"/>
      <c r="BH251" s="105"/>
      <c r="BI251" s="105"/>
      <c r="BJ251" s="106"/>
      <c r="BK251" s="104"/>
      <c r="BL251" s="105"/>
      <c r="BM251" s="105"/>
      <c r="BN251" s="106"/>
      <c r="BO251" s="104"/>
      <c r="BP251" s="105"/>
      <c r="BQ251" s="105"/>
      <c r="BR251" s="106"/>
      <c r="BS251" s="104"/>
      <c r="BT251" s="105"/>
      <c r="BU251" s="105"/>
      <c r="BV251" s="106"/>
      <c r="BW251" s="148" t="str">
        <f t="shared" si="153"/>
        <v/>
      </c>
      <c r="BY251" s="236"/>
      <c r="BZ251" s="166" t="str">
        <f>IF(CA251="","",COUNTA(CA216:CA251))</f>
        <v/>
      </c>
      <c r="CA251" s="167" t="str">
        <f>$D$251</f>
        <v/>
      </c>
      <c r="CB251" s="104"/>
      <c r="CC251" s="105"/>
      <c r="CD251" s="105"/>
      <c r="CE251" s="106"/>
      <c r="CF251" s="104"/>
      <c r="CG251" s="105"/>
      <c r="CH251" s="105"/>
      <c r="CI251" s="106"/>
      <c r="CJ251" s="104"/>
      <c r="CK251" s="105"/>
      <c r="CL251" s="105"/>
      <c r="CM251" s="106"/>
      <c r="CN251" s="104"/>
      <c r="CO251" s="105"/>
      <c r="CP251" s="105"/>
      <c r="CQ251" s="106"/>
      <c r="CR251" s="104"/>
      <c r="CS251" s="105"/>
      <c r="CT251" s="105"/>
      <c r="CU251" s="106"/>
      <c r="CV251" s="166" t="str">
        <f t="shared" si="154"/>
        <v/>
      </c>
      <c r="CX251" s="254"/>
      <c r="CY251" s="184" t="str">
        <f>IF(CZ251="","",COUNTA(CZ216:CZ251))</f>
        <v/>
      </c>
      <c r="CZ251" s="185" t="str">
        <f>$D$251</f>
        <v/>
      </c>
      <c r="DA251" s="104"/>
      <c r="DB251" s="105"/>
      <c r="DC251" s="105"/>
      <c r="DD251" s="106"/>
      <c r="DE251" s="104"/>
      <c r="DF251" s="105"/>
      <c r="DG251" s="105"/>
      <c r="DH251" s="106"/>
      <c r="DI251" s="104"/>
      <c r="DJ251" s="105"/>
      <c r="DK251" s="105"/>
      <c r="DL251" s="106"/>
      <c r="DM251" s="104"/>
      <c r="DN251" s="105"/>
      <c r="DO251" s="105"/>
      <c r="DP251" s="106"/>
      <c r="DQ251" s="104"/>
      <c r="DR251" s="105"/>
      <c r="DS251" s="105"/>
      <c r="DT251" s="106"/>
      <c r="DU251" s="184" t="str">
        <f t="shared" si="155"/>
        <v/>
      </c>
      <c r="DV251" s="82" t="str">
        <f>IF(初期設定!U43="","",初期設定!$T$5&amp;正答数入力!CY251&amp;正答数入力!CZ251)</f>
        <v/>
      </c>
    </row>
    <row r="252" spans="2:126" x14ac:dyDescent="0.15">
      <c r="B252" s="302"/>
      <c r="C252" s="112" t="str">
        <f>IF(D252="","",COUNTA(D216:D252))</f>
        <v/>
      </c>
      <c r="D252" s="113" t="str">
        <f>IF(初期設定!U44="","",初期設定!U44)</f>
        <v/>
      </c>
      <c r="E252" s="104"/>
      <c r="F252" s="105"/>
      <c r="G252" s="105"/>
      <c r="H252" s="106"/>
      <c r="I252" s="104"/>
      <c r="J252" s="105"/>
      <c r="K252" s="105"/>
      <c r="L252" s="106"/>
      <c r="M252" s="104"/>
      <c r="N252" s="105"/>
      <c r="O252" s="105"/>
      <c r="P252" s="106"/>
      <c r="Q252" s="104"/>
      <c r="R252" s="105"/>
      <c r="S252" s="105"/>
      <c r="T252" s="106"/>
      <c r="U252" s="104"/>
      <c r="V252" s="105"/>
      <c r="W252" s="105"/>
      <c r="X252" s="106"/>
      <c r="Y252" s="112" t="str">
        <f t="shared" si="151"/>
        <v/>
      </c>
      <c r="Z252" s="51"/>
      <c r="AA252" s="257"/>
      <c r="AB252" s="130" t="str">
        <f>IF(AC252="","",COUNTA(AC216:AC252))</f>
        <v/>
      </c>
      <c r="AC252" s="131" t="str">
        <f>$D$252</f>
        <v/>
      </c>
      <c r="AD252" s="104"/>
      <c r="AE252" s="105"/>
      <c r="AF252" s="105"/>
      <c r="AG252" s="106"/>
      <c r="AH252" s="104"/>
      <c r="AI252" s="105"/>
      <c r="AJ252" s="105"/>
      <c r="AK252" s="106"/>
      <c r="AL252" s="104"/>
      <c r="AM252" s="105"/>
      <c r="AN252" s="105"/>
      <c r="AO252" s="106"/>
      <c r="AP252" s="104"/>
      <c r="AQ252" s="105"/>
      <c r="AR252" s="105"/>
      <c r="AS252" s="106"/>
      <c r="AT252" s="104"/>
      <c r="AU252" s="105"/>
      <c r="AV252" s="105"/>
      <c r="AW252" s="106"/>
      <c r="AX252" s="130" t="str">
        <f t="shared" si="152"/>
        <v/>
      </c>
      <c r="AZ252" s="260"/>
      <c r="BA252" s="148" t="str">
        <f>IF(BB252="","",COUNTA(BB216:BB252))</f>
        <v/>
      </c>
      <c r="BB252" s="149" t="str">
        <f>$D$252</f>
        <v/>
      </c>
      <c r="BC252" s="104"/>
      <c r="BD252" s="105"/>
      <c r="BE252" s="105"/>
      <c r="BF252" s="106"/>
      <c r="BG252" s="104"/>
      <c r="BH252" s="105"/>
      <c r="BI252" s="105"/>
      <c r="BJ252" s="106"/>
      <c r="BK252" s="104"/>
      <c r="BL252" s="105"/>
      <c r="BM252" s="105"/>
      <c r="BN252" s="106"/>
      <c r="BO252" s="104"/>
      <c r="BP252" s="105"/>
      <c r="BQ252" s="105"/>
      <c r="BR252" s="106"/>
      <c r="BS252" s="104"/>
      <c r="BT252" s="105"/>
      <c r="BU252" s="105"/>
      <c r="BV252" s="106"/>
      <c r="BW252" s="148" t="str">
        <f t="shared" si="153"/>
        <v/>
      </c>
      <c r="BY252" s="236"/>
      <c r="BZ252" s="166" t="str">
        <f>IF(CA252="","",COUNTA(CA216:CA252))</f>
        <v/>
      </c>
      <c r="CA252" s="167" t="str">
        <f>$D$252</f>
        <v/>
      </c>
      <c r="CB252" s="104"/>
      <c r="CC252" s="105"/>
      <c r="CD252" s="105"/>
      <c r="CE252" s="106"/>
      <c r="CF252" s="104"/>
      <c r="CG252" s="105"/>
      <c r="CH252" s="105"/>
      <c r="CI252" s="106"/>
      <c r="CJ252" s="104"/>
      <c r="CK252" s="105"/>
      <c r="CL252" s="105"/>
      <c r="CM252" s="106"/>
      <c r="CN252" s="104"/>
      <c r="CO252" s="105"/>
      <c r="CP252" s="105"/>
      <c r="CQ252" s="106"/>
      <c r="CR252" s="104"/>
      <c r="CS252" s="105"/>
      <c r="CT252" s="105"/>
      <c r="CU252" s="106"/>
      <c r="CV252" s="166" t="str">
        <f t="shared" si="154"/>
        <v/>
      </c>
      <c r="CX252" s="254"/>
      <c r="CY252" s="184" t="str">
        <f>IF(CZ252="","",COUNTA(CZ216:CZ252))</f>
        <v/>
      </c>
      <c r="CZ252" s="185" t="str">
        <f>$D$252</f>
        <v/>
      </c>
      <c r="DA252" s="104"/>
      <c r="DB252" s="105"/>
      <c r="DC252" s="105"/>
      <c r="DD252" s="106"/>
      <c r="DE252" s="104"/>
      <c r="DF252" s="105"/>
      <c r="DG252" s="105"/>
      <c r="DH252" s="106"/>
      <c r="DI252" s="104"/>
      <c r="DJ252" s="105"/>
      <c r="DK252" s="105"/>
      <c r="DL252" s="106"/>
      <c r="DM252" s="104"/>
      <c r="DN252" s="105"/>
      <c r="DO252" s="105"/>
      <c r="DP252" s="106"/>
      <c r="DQ252" s="104"/>
      <c r="DR252" s="105"/>
      <c r="DS252" s="105"/>
      <c r="DT252" s="106"/>
      <c r="DU252" s="184" t="str">
        <f t="shared" si="155"/>
        <v/>
      </c>
      <c r="DV252" s="82" t="str">
        <f>IF(初期設定!U44="","",初期設定!$T$5&amp;正答数入力!CY252&amp;正答数入力!CZ252)</f>
        <v/>
      </c>
    </row>
    <row r="253" spans="2:126" x14ac:dyDescent="0.15">
      <c r="B253" s="302"/>
      <c r="C253" s="112" t="str">
        <f>IF(D253="","",COUNTA(D216:D253))</f>
        <v/>
      </c>
      <c r="D253" s="113" t="str">
        <f>IF(初期設定!U45="","",初期設定!U45)</f>
        <v/>
      </c>
      <c r="E253" s="104"/>
      <c r="F253" s="105"/>
      <c r="G253" s="105"/>
      <c r="H253" s="106"/>
      <c r="I253" s="104"/>
      <c r="J253" s="105"/>
      <c r="K253" s="105"/>
      <c r="L253" s="106"/>
      <c r="M253" s="104"/>
      <c r="N253" s="105"/>
      <c r="O253" s="105"/>
      <c r="P253" s="106"/>
      <c r="Q253" s="104"/>
      <c r="R253" s="105"/>
      <c r="S253" s="105"/>
      <c r="T253" s="106"/>
      <c r="U253" s="104"/>
      <c r="V253" s="105"/>
      <c r="W253" s="105"/>
      <c r="X253" s="106"/>
      <c r="Y253" s="112" t="str">
        <f t="shared" si="151"/>
        <v/>
      </c>
      <c r="Z253" s="51"/>
      <c r="AA253" s="257"/>
      <c r="AB253" s="130" t="str">
        <f>IF(AC253="","",COUNTA(AC216:AC253))</f>
        <v/>
      </c>
      <c r="AC253" s="131" t="str">
        <f>$D$253</f>
        <v/>
      </c>
      <c r="AD253" s="104"/>
      <c r="AE253" s="105"/>
      <c r="AF253" s="105"/>
      <c r="AG253" s="106"/>
      <c r="AH253" s="104"/>
      <c r="AI253" s="105"/>
      <c r="AJ253" s="105"/>
      <c r="AK253" s="106"/>
      <c r="AL253" s="104"/>
      <c r="AM253" s="105"/>
      <c r="AN253" s="105"/>
      <c r="AO253" s="106"/>
      <c r="AP253" s="104"/>
      <c r="AQ253" s="105"/>
      <c r="AR253" s="105"/>
      <c r="AS253" s="106"/>
      <c r="AT253" s="104"/>
      <c r="AU253" s="105"/>
      <c r="AV253" s="105"/>
      <c r="AW253" s="106"/>
      <c r="AX253" s="130" t="str">
        <f t="shared" si="152"/>
        <v/>
      </c>
      <c r="AZ253" s="260"/>
      <c r="BA253" s="148" t="str">
        <f>IF(BB253="","",COUNTA(BB216:BB253))</f>
        <v/>
      </c>
      <c r="BB253" s="149" t="str">
        <f>$D$253</f>
        <v/>
      </c>
      <c r="BC253" s="104"/>
      <c r="BD253" s="105"/>
      <c r="BE253" s="105"/>
      <c r="BF253" s="106"/>
      <c r="BG253" s="104"/>
      <c r="BH253" s="105"/>
      <c r="BI253" s="105"/>
      <c r="BJ253" s="106"/>
      <c r="BK253" s="104"/>
      <c r="BL253" s="105"/>
      <c r="BM253" s="105"/>
      <c r="BN253" s="106"/>
      <c r="BO253" s="104"/>
      <c r="BP253" s="105"/>
      <c r="BQ253" s="105"/>
      <c r="BR253" s="106"/>
      <c r="BS253" s="104"/>
      <c r="BT253" s="105"/>
      <c r="BU253" s="105"/>
      <c r="BV253" s="106"/>
      <c r="BW253" s="148" t="str">
        <f t="shared" si="153"/>
        <v/>
      </c>
      <c r="BY253" s="236"/>
      <c r="BZ253" s="166" t="str">
        <f>IF(CA253="","",COUNTA(CA216:CA253))</f>
        <v/>
      </c>
      <c r="CA253" s="167" t="str">
        <f>$D$253</f>
        <v/>
      </c>
      <c r="CB253" s="104"/>
      <c r="CC253" s="105"/>
      <c r="CD253" s="105"/>
      <c r="CE253" s="106"/>
      <c r="CF253" s="104"/>
      <c r="CG253" s="105"/>
      <c r="CH253" s="105"/>
      <c r="CI253" s="106"/>
      <c r="CJ253" s="104"/>
      <c r="CK253" s="105"/>
      <c r="CL253" s="105"/>
      <c r="CM253" s="106"/>
      <c r="CN253" s="104"/>
      <c r="CO253" s="105"/>
      <c r="CP253" s="105"/>
      <c r="CQ253" s="106"/>
      <c r="CR253" s="104"/>
      <c r="CS253" s="105"/>
      <c r="CT253" s="105"/>
      <c r="CU253" s="106"/>
      <c r="CV253" s="166" t="str">
        <f t="shared" si="154"/>
        <v/>
      </c>
      <c r="CX253" s="254"/>
      <c r="CY253" s="184" t="str">
        <f>IF(CZ253="","",COUNTA(CZ216:CZ253))</f>
        <v/>
      </c>
      <c r="CZ253" s="185" t="str">
        <f>$D$253</f>
        <v/>
      </c>
      <c r="DA253" s="104"/>
      <c r="DB253" s="105"/>
      <c r="DC253" s="105"/>
      <c r="DD253" s="106"/>
      <c r="DE253" s="104"/>
      <c r="DF253" s="105"/>
      <c r="DG253" s="105"/>
      <c r="DH253" s="106"/>
      <c r="DI253" s="104"/>
      <c r="DJ253" s="105"/>
      <c r="DK253" s="105"/>
      <c r="DL253" s="106"/>
      <c r="DM253" s="104"/>
      <c r="DN253" s="105"/>
      <c r="DO253" s="105"/>
      <c r="DP253" s="106"/>
      <c r="DQ253" s="104"/>
      <c r="DR253" s="105"/>
      <c r="DS253" s="105"/>
      <c r="DT253" s="106"/>
      <c r="DU253" s="184" t="str">
        <f t="shared" si="155"/>
        <v/>
      </c>
      <c r="DV253" s="82" t="str">
        <f>IF(初期設定!U45="","",初期設定!$T$5&amp;正答数入力!CY253&amp;正答数入力!CZ253)</f>
        <v/>
      </c>
    </row>
    <row r="254" spans="2:126" x14ac:dyDescent="0.15">
      <c r="B254" s="302"/>
      <c r="C254" s="112" t="str">
        <f>IF(D254="","",COUNTA(D216:D254))</f>
        <v/>
      </c>
      <c r="D254" s="113" t="str">
        <f>IF(初期設定!U46="","",初期設定!U46)</f>
        <v/>
      </c>
      <c r="E254" s="104"/>
      <c r="F254" s="105"/>
      <c r="G254" s="105"/>
      <c r="H254" s="106"/>
      <c r="I254" s="104"/>
      <c r="J254" s="105"/>
      <c r="K254" s="105"/>
      <c r="L254" s="106"/>
      <c r="M254" s="104"/>
      <c r="N254" s="105"/>
      <c r="O254" s="105"/>
      <c r="P254" s="106"/>
      <c r="Q254" s="104"/>
      <c r="R254" s="105"/>
      <c r="S254" s="105"/>
      <c r="T254" s="106"/>
      <c r="U254" s="104"/>
      <c r="V254" s="105"/>
      <c r="W254" s="105"/>
      <c r="X254" s="106"/>
      <c r="Y254" s="112" t="str">
        <f t="shared" si="151"/>
        <v/>
      </c>
      <c r="Z254" s="51"/>
      <c r="AA254" s="257"/>
      <c r="AB254" s="130" t="str">
        <f>IF(AC254="","",COUNTA(AC216:AC254))</f>
        <v/>
      </c>
      <c r="AC254" s="131" t="str">
        <f>$D$254</f>
        <v/>
      </c>
      <c r="AD254" s="104"/>
      <c r="AE254" s="105"/>
      <c r="AF254" s="105"/>
      <c r="AG254" s="106"/>
      <c r="AH254" s="104"/>
      <c r="AI254" s="105"/>
      <c r="AJ254" s="105"/>
      <c r="AK254" s="106"/>
      <c r="AL254" s="104"/>
      <c r="AM254" s="105"/>
      <c r="AN254" s="105"/>
      <c r="AO254" s="106"/>
      <c r="AP254" s="104"/>
      <c r="AQ254" s="105"/>
      <c r="AR254" s="105"/>
      <c r="AS254" s="106"/>
      <c r="AT254" s="104"/>
      <c r="AU254" s="105"/>
      <c r="AV254" s="105"/>
      <c r="AW254" s="106"/>
      <c r="AX254" s="130" t="str">
        <f t="shared" si="152"/>
        <v/>
      </c>
      <c r="AZ254" s="260"/>
      <c r="BA254" s="148" t="str">
        <f>IF(BB254="","",COUNTA(BB216:BB254))</f>
        <v/>
      </c>
      <c r="BB254" s="149" t="str">
        <f>$D$254</f>
        <v/>
      </c>
      <c r="BC254" s="104"/>
      <c r="BD254" s="105"/>
      <c r="BE254" s="105"/>
      <c r="BF254" s="106"/>
      <c r="BG254" s="104"/>
      <c r="BH254" s="105"/>
      <c r="BI254" s="105"/>
      <c r="BJ254" s="106"/>
      <c r="BK254" s="104"/>
      <c r="BL254" s="105"/>
      <c r="BM254" s="105"/>
      <c r="BN254" s="106"/>
      <c r="BO254" s="104"/>
      <c r="BP254" s="105"/>
      <c r="BQ254" s="105"/>
      <c r="BR254" s="106"/>
      <c r="BS254" s="104"/>
      <c r="BT254" s="105"/>
      <c r="BU254" s="105"/>
      <c r="BV254" s="106"/>
      <c r="BW254" s="148" t="str">
        <f t="shared" si="153"/>
        <v/>
      </c>
      <c r="BY254" s="236"/>
      <c r="BZ254" s="166" t="str">
        <f>IF(CA254="","",COUNTA(CA216:CA254))</f>
        <v/>
      </c>
      <c r="CA254" s="167" t="str">
        <f>$D$254</f>
        <v/>
      </c>
      <c r="CB254" s="104"/>
      <c r="CC254" s="105"/>
      <c r="CD254" s="105"/>
      <c r="CE254" s="106"/>
      <c r="CF254" s="104"/>
      <c r="CG254" s="105"/>
      <c r="CH254" s="105"/>
      <c r="CI254" s="106"/>
      <c r="CJ254" s="104"/>
      <c r="CK254" s="105"/>
      <c r="CL254" s="105"/>
      <c r="CM254" s="106"/>
      <c r="CN254" s="104"/>
      <c r="CO254" s="105"/>
      <c r="CP254" s="105"/>
      <c r="CQ254" s="106"/>
      <c r="CR254" s="104"/>
      <c r="CS254" s="105"/>
      <c r="CT254" s="105"/>
      <c r="CU254" s="106"/>
      <c r="CV254" s="166" t="str">
        <f t="shared" si="154"/>
        <v/>
      </c>
      <c r="CX254" s="254"/>
      <c r="CY254" s="184" t="str">
        <f>IF(CZ254="","",COUNTA(CZ216:CZ254))</f>
        <v/>
      </c>
      <c r="CZ254" s="185" t="str">
        <f>$D$254</f>
        <v/>
      </c>
      <c r="DA254" s="104"/>
      <c r="DB254" s="105"/>
      <c r="DC254" s="105"/>
      <c r="DD254" s="106"/>
      <c r="DE254" s="104"/>
      <c r="DF254" s="105"/>
      <c r="DG254" s="105"/>
      <c r="DH254" s="106"/>
      <c r="DI254" s="104"/>
      <c r="DJ254" s="105"/>
      <c r="DK254" s="105"/>
      <c r="DL254" s="106"/>
      <c r="DM254" s="104"/>
      <c r="DN254" s="105"/>
      <c r="DO254" s="105"/>
      <c r="DP254" s="106"/>
      <c r="DQ254" s="104"/>
      <c r="DR254" s="105"/>
      <c r="DS254" s="105"/>
      <c r="DT254" s="106"/>
      <c r="DU254" s="184" t="str">
        <f t="shared" si="155"/>
        <v/>
      </c>
      <c r="DV254" s="82" t="str">
        <f>IF(初期設定!U46="","",初期設定!$T$5&amp;正答数入力!CY254&amp;正答数入力!CZ254)</f>
        <v/>
      </c>
    </row>
    <row r="255" spans="2:126" x14ac:dyDescent="0.15">
      <c r="B255" s="302"/>
      <c r="C255" s="116" t="str">
        <f>IF(D255="","",COUNTA(D216:D255))</f>
        <v/>
      </c>
      <c r="D255" s="115" t="str">
        <f>IF(初期設定!U47="","",初期設定!U47)</f>
        <v/>
      </c>
      <c r="E255" s="107"/>
      <c r="F255" s="108"/>
      <c r="G255" s="108"/>
      <c r="H255" s="109"/>
      <c r="I255" s="107"/>
      <c r="J255" s="108"/>
      <c r="K255" s="108"/>
      <c r="L255" s="109"/>
      <c r="M255" s="107"/>
      <c r="N255" s="108"/>
      <c r="O255" s="108"/>
      <c r="P255" s="109"/>
      <c r="Q255" s="107"/>
      <c r="R255" s="108"/>
      <c r="S255" s="108"/>
      <c r="T255" s="109"/>
      <c r="U255" s="107"/>
      <c r="V255" s="108"/>
      <c r="W255" s="108"/>
      <c r="X255" s="109"/>
      <c r="Y255" s="114" t="str">
        <f t="shared" si="151"/>
        <v/>
      </c>
      <c r="Z255" s="51"/>
      <c r="AA255" s="257"/>
      <c r="AB255" s="134" t="str">
        <f>IF(AC255="","",COUNTA(AC216:AC255))</f>
        <v/>
      </c>
      <c r="AC255" s="133" t="str">
        <f>$D$255</f>
        <v/>
      </c>
      <c r="AD255" s="107"/>
      <c r="AE255" s="108"/>
      <c r="AF255" s="108"/>
      <c r="AG255" s="109"/>
      <c r="AH255" s="107"/>
      <c r="AI255" s="108"/>
      <c r="AJ255" s="108"/>
      <c r="AK255" s="109"/>
      <c r="AL255" s="107"/>
      <c r="AM255" s="108"/>
      <c r="AN255" s="108"/>
      <c r="AO255" s="109"/>
      <c r="AP255" s="107"/>
      <c r="AQ255" s="108"/>
      <c r="AR255" s="108"/>
      <c r="AS255" s="109"/>
      <c r="AT255" s="107"/>
      <c r="AU255" s="108"/>
      <c r="AV255" s="108"/>
      <c r="AW255" s="109"/>
      <c r="AX255" s="132" t="str">
        <f t="shared" si="152"/>
        <v/>
      </c>
      <c r="AZ255" s="260"/>
      <c r="BA255" s="152" t="str">
        <f>IF(BB255="","",COUNTA(BB216:BB255))</f>
        <v/>
      </c>
      <c r="BB255" s="151" t="str">
        <f>$D$255</f>
        <v/>
      </c>
      <c r="BC255" s="107"/>
      <c r="BD255" s="108"/>
      <c r="BE255" s="108"/>
      <c r="BF255" s="109"/>
      <c r="BG255" s="107"/>
      <c r="BH255" s="108"/>
      <c r="BI255" s="108"/>
      <c r="BJ255" s="109"/>
      <c r="BK255" s="107"/>
      <c r="BL255" s="108"/>
      <c r="BM255" s="108"/>
      <c r="BN255" s="109"/>
      <c r="BO255" s="107"/>
      <c r="BP255" s="108"/>
      <c r="BQ255" s="108"/>
      <c r="BR255" s="109"/>
      <c r="BS255" s="107"/>
      <c r="BT255" s="108"/>
      <c r="BU255" s="108"/>
      <c r="BV255" s="109"/>
      <c r="BW255" s="150" t="str">
        <f t="shared" si="153"/>
        <v/>
      </c>
      <c r="BY255" s="236"/>
      <c r="BZ255" s="170" t="str">
        <f>IF(CA255="","",COUNTA(CA216:CA255))</f>
        <v/>
      </c>
      <c r="CA255" s="169" t="str">
        <f>$D$255</f>
        <v/>
      </c>
      <c r="CB255" s="107"/>
      <c r="CC255" s="108"/>
      <c r="CD255" s="108"/>
      <c r="CE255" s="109"/>
      <c r="CF255" s="107"/>
      <c r="CG255" s="108"/>
      <c r="CH255" s="108"/>
      <c r="CI255" s="109"/>
      <c r="CJ255" s="107"/>
      <c r="CK255" s="108"/>
      <c r="CL255" s="108"/>
      <c r="CM255" s="109"/>
      <c r="CN255" s="107"/>
      <c r="CO255" s="108"/>
      <c r="CP255" s="108"/>
      <c r="CQ255" s="109"/>
      <c r="CR255" s="107"/>
      <c r="CS255" s="108"/>
      <c r="CT255" s="108"/>
      <c r="CU255" s="109"/>
      <c r="CV255" s="168" t="str">
        <f t="shared" si="154"/>
        <v/>
      </c>
      <c r="CX255" s="254"/>
      <c r="CY255" s="188" t="str">
        <f>IF(CZ255="","",COUNTA(CZ216:CZ255))</f>
        <v/>
      </c>
      <c r="CZ255" s="187" t="str">
        <f>$D$255</f>
        <v/>
      </c>
      <c r="DA255" s="107"/>
      <c r="DB255" s="108"/>
      <c r="DC255" s="108"/>
      <c r="DD255" s="109"/>
      <c r="DE255" s="107"/>
      <c r="DF255" s="108"/>
      <c r="DG255" s="108"/>
      <c r="DH255" s="109"/>
      <c r="DI255" s="107"/>
      <c r="DJ255" s="108"/>
      <c r="DK255" s="108"/>
      <c r="DL255" s="109"/>
      <c r="DM255" s="107"/>
      <c r="DN255" s="108"/>
      <c r="DO255" s="108"/>
      <c r="DP255" s="109"/>
      <c r="DQ255" s="107"/>
      <c r="DR255" s="108"/>
      <c r="DS255" s="108"/>
      <c r="DT255" s="109"/>
      <c r="DU255" s="186" t="str">
        <f t="shared" si="155"/>
        <v/>
      </c>
      <c r="DV255" s="82" t="str">
        <f>IF(初期設定!U47="","",初期設定!$T$5&amp;正答数入力!CY255&amp;正答数入力!CZ255)</f>
        <v/>
      </c>
    </row>
    <row r="256" spans="2:126" x14ac:dyDescent="0.15">
      <c r="B256" s="302"/>
      <c r="C256" s="117"/>
      <c r="D256" s="125" t="s">
        <v>125</v>
      </c>
      <c r="E256" s="119" t="str">
        <f>IF(COUNT(E216:E255)=0,"",SUM(E216:E255))</f>
        <v/>
      </c>
      <c r="F256" s="120" t="str">
        <f t="shared" ref="F256:Y256" si="156">IF(COUNT(F216:F255)=0,"",SUM(F216:F255))</f>
        <v/>
      </c>
      <c r="G256" s="120" t="str">
        <f t="shared" si="156"/>
        <v/>
      </c>
      <c r="H256" s="121" t="str">
        <f t="shared" si="156"/>
        <v/>
      </c>
      <c r="I256" s="119" t="str">
        <f t="shared" si="156"/>
        <v/>
      </c>
      <c r="J256" s="120" t="str">
        <f t="shared" si="156"/>
        <v/>
      </c>
      <c r="K256" s="120" t="str">
        <f t="shared" si="156"/>
        <v/>
      </c>
      <c r="L256" s="121" t="str">
        <f t="shared" si="156"/>
        <v/>
      </c>
      <c r="M256" s="119" t="str">
        <f t="shared" si="156"/>
        <v/>
      </c>
      <c r="N256" s="120" t="str">
        <f t="shared" si="156"/>
        <v/>
      </c>
      <c r="O256" s="120" t="str">
        <f t="shared" si="156"/>
        <v/>
      </c>
      <c r="P256" s="121" t="str">
        <f t="shared" si="156"/>
        <v/>
      </c>
      <c r="Q256" s="119" t="str">
        <f t="shared" si="156"/>
        <v/>
      </c>
      <c r="R256" s="120" t="str">
        <f t="shared" si="156"/>
        <v/>
      </c>
      <c r="S256" s="120" t="str">
        <f t="shared" si="156"/>
        <v/>
      </c>
      <c r="T256" s="121" t="str">
        <f t="shared" si="156"/>
        <v/>
      </c>
      <c r="U256" s="119" t="str">
        <f t="shared" si="156"/>
        <v/>
      </c>
      <c r="V256" s="120" t="str">
        <f t="shared" si="156"/>
        <v/>
      </c>
      <c r="W256" s="120" t="str">
        <f t="shared" si="156"/>
        <v/>
      </c>
      <c r="X256" s="121" t="str">
        <f t="shared" si="156"/>
        <v/>
      </c>
      <c r="Y256" s="126" t="str">
        <f t="shared" si="156"/>
        <v/>
      </c>
      <c r="AA256" s="257"/>
      <c r="AB256" s="135"/>
      <c r="AC256" s="137" t="s">
        <v>125</v>
      </c>
      <c r="AD256" s="138" t="str">
        <f>IF(COUNT(AD216:AD255)=0,"",SUM(AD216:AD255))</f>
        <v/>
      </c>
      <c r="AE256" s="139" t="str">
        <f t="shared" ref="AE256:AX256" si="157">IF(COUNT(AE216:AE255)=0,"",SUM(AE216:AE255))</f>
        <v/>
      </c>
      <c r="AF256" s="139" t="str">
        <f t="shared" si="157"/>
        <v/>
      </c>
      <c r="AG256" s="140" t="str">
        <f t="shared" si="157"/>
        <v/>
      </c>
      <c r="AH256" s="138" t="str">
        <f t="shared" si="157"/>
        <v/>
      </c>
      <c r="AI256" s="139" t="str">
        <f t="shared" si="157"/>
        <v/>
      </c>
      <c r="AJ256" s="139" t="str">
        <f t="shared" si="157"/>
        <v/>
      </c>
      <c r="AK256" s="140" t="str">
        <f t="shared" si="157"/>
        <v/>
      </c>
      <c r="AL256" s="138" t="str">
        <f t="shared" si="157"/>
        <v/>
      </c>
      <c r="AM256" s="139" t="str">
        <f t="shared" si="157"/>
        <v/>
      </c>
      <c r="AN256" s="139" t="str">
        <f t="shared" si="157"/>
        <v/>
      </c>
      <c r="AO256" s="140" t="str">
        <f t="shared" si="157"/>
        <v/>
      </c>
      <c r="AP256" s="138" t="str">
        <f t="shared" si="157"/>
        <v/>
      </c>
      <c r="AQ256" s="139" t="str">
        <f t="shared" si="157"/>
        <v/>
      </c>
      <c r="AR256" s="139" t="str">
        <f t="shared" si="157"/>
        <v/>
      </c>
      <c r="AS256" s="140" t="str">
        <f t="shared" si="157"/>
        <v/>
      </c>
      <c r="AT256" s="138" t="str">
        <f t="shared" si="157"/>
        <v/>
      </c>
      <c r="AU256" s="139" t="str">
        <f t="shared" si="157"/>
        <v/>
      </c>
      <c r="AV256" s="139" t="str">
        <f t="shared" si="157"/>
        <v/>
      </c>
      <c r="AW256" s="140" t="str">
        <f t="shared" si="157"/>
        <v/>
      </c>
      <c r="AX256" s="144" t="str">
        <f t="shared" si="157"/>
        <v/>
      </c>
      <c r="AZ256" s="260"/>
      <c r="BA256" s="153"/>
      <c r="BB256" s="155" t="s">
        <v>202</v>
      </c>
      <c r="BC256" s="156" t="str">
        <f>IF(COUNT(BC216:BC255)=0,"",SUM(BC216:BC255))</f>
        <v/>
      </c>
      <c r="BD256" s="157" t="str">
        <f t="shared" ref="BD256:BW256" si="158">IF(COUNT(BD216:BD255)=0,"",SUM(BD216:BD255))</f>
        <v/>
      </c>
      <c r="BE256" s="157" t="str">
        <f t="shared" si="158"/>
        <v/>
      </c>
      <c r="BF256" s="158" t="str">
        <f t="shared" si="158"/>
        <v/>
      </c>
      <c r="BG256" s="156" t="str">
        <f t="shared" si="158"/>
        <v/>
      </c>
      <c r="BH256" s="157" t="str">
        <f t="shared" si="158"/>
        <v/>
      </c>
      <c r="BI256" s="157" t="str">
        <f t="shared" si="158"/>
        <v/>
      </c>
      <c r="BJ256" s="158" t="str">
        <f t="shared" si="158"/>
        <v/>
      </c>
      <c r="BK256" s="156" t="str">
        <f t="shared" si="158"/>
        <v/>
      </c>
      <c r="BL256" s="157" t="str">
        <f t="shared" si="158"/>
        <v/>
      </c>
      <c r="BM256" s="157" t="str">
        <f t="shared" si="158"/>
        <v/>
      </c>
      <c r="BN256" s="158" t="str">
        <f t="shared" si="158"/>
        <v/>
      </c>
      <c r="BO256" s="156" t="str">
        <f t="shared" si="158"/>
        <v/>
      </c>
      <c r="BP256" s="157" t="str">
        <f t="shared" si="158"/>
        <v/>
      </c>
      <c r="BQ256" s="157" t="str">
        <f t="shared" si="158"/>
        <v/>
      </c>
      <c r="BR256" s="158" t="str">
        <f t="shared" si="158"/>
        <v/>
      </c>
      <c r="BS256" s="156" t="str">
        <f t="shared" si="158"/>
        <v/>
      </c>
      <c r="BT256" s="157" t="str">
        <f t="shared" si="158"/>
        <v/>
      </c>
      <c r="BU256" s="157" t="str">
        <f t="shared" si="158"/>
        <v/>
      </c>
      <c r="BV256" s="158" t="str">
        <f t="shared" si="158"/>
        <v/>
      </c>
      <c r="BW256" s="162" t="str">
        <f t="shared" si="158"/>
        <v/>
      </c>
      <c r="BY256" s="236"/>
      <c r="BZ256" s="171"/>
      <c r="CA256" s="173" t="s">
        <v>202</v>
      </c>
      <c r="CB256" s="174" t="str">
        <f>IF(COUNT(CB216:CB255)=0,"",SUM(CB216:CB255))</f>
        <v/>
      </c>
      <c r="CC256" s="175" t="str">
        <f t="shared" ref="CC256:CV256" si="159">IF(COUNT(CC216:CC255)=0,"",SUM(CC216:CC255))</f>
        <v/>
      </c>
      <c r="CD256" s="175" t="str">
        <f t="shared" si="159"/>
        <v/>
      </c>
      <c r="CE256" s="176" t="str">
        <f t="shared" si="159"/>
        <v/>
      </c>
      <c r="CF256" s="174" t="str">
        <f t="shared" si="159"/>
        <v/>
      </c>
      <c r="CG256" s="175" t="str">
        <f t="shared" si="159"/>
        <v/>
      </c>
      <c r="CH256" s="175" t="str">
        <f t="shared" si="159"/>
        <v/>
      </c>
      <c r="CI256" s="176" t="str">
        <f t="shared" si="159"/>
        <v/>
      </c>
      <c r="CJ256" s="174" t="str">
        <f t="shared" si="159"/>
        <v/>
      </c>
      <c r="CK256" s="175" t="str">
        <f t="shared" si="159"/>
        <v/>
      </c>
      <c r="CL256" s="175" t="str">
        <f t="shared" si="159"/>
        <v/>
      </c>
      <c r="CM256" s="176" t="str">
        <f t="shared" si="159"/>
        <v/>
      </c>
      <c r="CN256" s="174" t="str">
        <f t="shared" si="159"/>
        <v/>
      </c>
      <c r="CO256" s="175" t="str">
        <f t="shared" si="159"/>
        <v/>
      </c>
      <c r="CP256" s="175" t="str">
        <f t="shared" si="159"/>
        <v/>
      </c>
      <c r="CQ256" s="176" t="str">
        <f t="shared" si="159"/>
        <v/>
      </c>
      <c r="CR256" s="174" t="str">
        <f t="shared" si="159"/>
        <v/>
      </c>
      <c r="CS256" s="175" t="str">
        <f t="shared" si="159"/>
        <v/>
      </c>
      <c r="CT256" s="175" t="str">
        <f t="shared" si="159"/>
        <v/>
      </c>
      <c r="CU256" s="176" t="str">
        <f t="shared" si="159"/>
        <v/>
      </c>
      <c r="CV256" s="180" t="str">
        <f t="shared" si="159"/>
        <v/>
      </c>
      <c r="CX256" s="254"/>
      <c r="CY256" s="189"/>
      <c r="CZ256" s="191" t="s">
        <v>202</v>
      </c>
      <c r="DA256" s="192" t="str">
        <f>IF(COUNT(DA216:DA255)=0,"",SUM(DA216:DA255))</f>
        <v/>
      </c>
      <c r="DB256" s="193" t="str">
        <f t="shared" ref="DB256:DU256" si="160">IF(COUNT(DB216:DB255)=0,"",SUM(DB216:DB255))</f>
        <v/>
      </c>
      <c r="DC256" s="193" t="str">
        <f t="shared" si="160"/>
        <v/>
      </c>
      <c r="DD256" s="194" t="str">
        <f t="shared" si="160"/>
        <v/>
      </c>
      <c r="DE256" s="192" t="str">
        <f t="shared" si="160"/>
        <v/>
      </c>
      <c r="DF256" s="193" t="str">
        <f t="shared" si="160"/>
        <v/>
      </c>
      <c r="DG256" s="193" t="str">
        <f t="shared" si="160"/>
        <v/>
      </c>
      <c r="DH256" s="194" t="str">
        <f t="shared" si="160"/>
        <v/>
      </c>
      <c r="DI256" s="192" t="str">
        <f t="shared" si="160"/>
        <v/>
      </c>
      <c r="DJ256" s="193" t="str">
        <f t="shared" si="160"/>
        <v/>
      </c>
      <c r="DK256" s="193" t="str">
        <f t="shared" si="160"/>
        <v/>
      </c>
      <c r="DL256" s="194" t="str">
        <f t="shared" si="160"/>
        <v/>
      </c>
      <c r="DM256" s="192" t="str">
        <f t="shared" si="160"/>
        <v/>
      </c>
      <c r="DN256" s="193" t="str">
        <f t="shared" si="160"/>
        <v/>
      </c>
      <c r="DO256" s="193" t="str">
        <f t="shared" si="160"/>
        <v/>
      </c>
      <c r="DP256" s="194" t="str">
        <f t="shared" si="160"/>
        <v/>
      </c>
      <c r="DQ256" s="192" t="str">
        <f t="shared" si="160"/>
        <v/>
      </c>
      <c r="DR256" s="193" t="str">
        <f t="shared" si="160"/>
        <v/>
      </c>
      <c r="DS256" s="193" t="str">
        <f t="shared" si="160"/>
        <v/>
      </c>
      <c r="DT256" s="194" t="str">
        <f t="shared" si="160"/>
        <v/>
      </c>
      <c r="DU256" s="198" t="str">
        <f t="shared" si="160"/>
        <v/>
      </c>
      <c r="DV256" s="82"/>
    </row>
    <row r="257" spans="1:126" x14ac:dyDescent="0.15">
      <c r="B257" s="303"/>
      <c r="C257" s="118"/>
      <c r="D257" s="125" t="s">
        <v>136</v>
      </c>
      <c r="E257" s="122" t="str">
        <f>IF(ISERROR(AVERAGE(E216:E255)),"",TEXT(AVERAGE(E216:E255),"0.0"))</f>
        <v/>
      </c>
      <c r="F257" s="123" t="str">
        <f t="shared" ref="F257:Y257" si="161">IF(ISERROR(AVERAGE(F216:F255)),"",TEXT(AVERAGE(F216:F255),"0.0"))</f>
        <v/>
      </c>
      <c r="G257" s="123" t="str">
        <f t="shared" si="161"/>
        <v/>
      </c>
      <c r="H257" s="124" t="str">
        <f t="shared" si="161"/>
        <v/>
      </c>
      <c r="I257" s="122" t="str">
        <f t="shared" si="161"/>
        <v/>
      </c>
      <c r="J257" s="123" t="str">
        <f t="shared" si="161"/>
        <v/>
      </c>
      <c r="K257" s="123" t="str">
        <f t="shared" si="161"/>
        <v/>
      </c>
      <c r="L257" s="124" t="str">
        <f t="shared" si="161"/>
        <v/>
      </c>
      <c r="M257" s="122" t="str">
        <f t="shared" si="161"/>
        <v/>
      </c>
      <c r="N257" s="123" t="str">
        <f t="shared" si="161"/>
        <v/>
      </c>
      <c r="O257" s="123" t="str">
        <f t="shared" si="161"/>
        <v/>
      </c>
      <c r="P257" s="124" t="str">
        <f t="shared" si="161"/>
        <v/>
      </c>
      <c r="Q257" s="122" t="str">
        <f t="shared" si="161"/>
        <v/>
      </c>
      <c r="R257" s="123" t="str">
        <f t="shared" si="161"/>
        <v/>
      </c>
      <c r="S257" s="123" t="str">
        <f t="shared" si="161"/>
        <v/>
      </c>
      <c r="T257" s="124" t="str">
        <f t="shared" si="161"/>
        <v/>
      </c>
      <c r="U257" s="122" t="str">
        <f t="shared" si="161"/>
        <v/>
      </c>
      <c r="V257" s="123" t="str">
        <f t="shared" si="161"/>
        <v/>
      </c>
      <c r="W257" s="123" t="str">
        <f t="shared" si="161"/>
        <v/>
      </c>
      <c r="X257" s="124" t="str">
        <f t="shared" si="161"/>
        <v/>
      </c>
      <c r="Y257" s="127" t="str">
        <f t="shared" si="161"/>
        <v/>
      </c>
      <c r="AA257" s="258"/>
      <c r="AB257" s="136"/>
      <c r="AC257" s="137" t="s">
        <v>136</v>
      </c>
      <c r="AD257" s="141" t="str">
        <f>IF(ISERROR(AVERAGE(AD216:AD255)),"",TEXT(AVERAGE(AD216:AD255),"0.0"))</f>
        <v/>
      </c>
      <c r="AE257" s="142" t="str">
        <f t="shared" ref="AE257:AX257" si="162">IF(ISERROR(AVERAGE(AE216:AE255)),"",TEXT(AVERAGE(AE216:AE255),"0.0"))</f>
        <v/>
      </c>
      <c r="AF257" s="142" t="str">
        <f t="shared" si="162"/>
        <v/>
      </c>
      <c r="AG257" s="143" t="str">
        <f t="shared" si="162"/>
        <v/>
      </c>
      <c r="AH257" s="141" t="str">
        <f t="shared" si="162"/>
        <v/>
      </c>
      <c r="AI257" s="142" t="str">
        <f t="shared" si="162"/>
        <v/>
      </c>
      <c r="AJ257" s="142" t="str">
        <f t="shared" si="162"/>
        <v/>
      </c>
      <c r="AK257" s="143" t="str">
        <f t="shared" si="162"/>
        <v/>
      </c>
      <c r="AL257" s="141" t="str">
        <f t="shared" si="162"/>
        <v/>
      </c>
      <c r="AM257" s="142" t="str">
        <f t="shared" si="162"/>
        <v/>
      </c>
      <c r="AN257" s="142" t="str">
        <f t="shared" si="162"/>
        <v/>
      </c>
      <c r="AO257" s="143" t="str">
        <f t="shared" si="162"/>
        <v/>
      </c>
      <c r="AP257" s="141" t="str">
        <f t="shared" si="162"/>
        <v/>
      </c>
      <c r="AQ257" s="142" t="str">
        <f t="shared" si="162"/>
        <v/>
      </c>
      <c r="AR257" s="142" t="str">
        <f t="shared" si="162"/>
        <v/>
      </c>
      <c r="AS257" s="143" t="str">
        <f t="shared" si="162"/>
        <v/>
      </c>
      <c r="AT257" s="141" t="str">
        <f t="shared" si="162"/>
        <v/>
      </c>
      <c r="AU257" s="142" t="str">
        <f t="shared" si="162"/>
        <v/>
      </c>
      <c r="AV257" s="142" t="str">
        <f t="shared" si="162"/>
        <v/>
      </c>
      <c r="AW257" s="143" t="str">
        <f t="shared" si="162"/>
        <v/>
      </c>
      <c r="AX257" s="145" t="str">
        <f t="shared" si="162"/>
        <v/>
      </c>
      <c r="AZ257" s="261"/>
      <c r="BA257" s="154"/>
      <c r="BB257" s="155" t="s">
        <v>203</v>
      </c>
      <c r="BC257" s="159" t="str">
        <f>IF(ISERROR(AVERAGE(BC216:BC255)),"",TEXT(AVERAGE(BC216:BC255),"0.0"))</f>
        <v/>
      </c>
      <c r="BD257" s="160" t="str">
        <f t="shared" ref="BD257:BW257" si="163">IF(ISERROR(AVERAGE(BD216:BD255)),"",TEXT(AVERAGE(BD216:BD255),"0.0"))</f>
        <v/>
      </c>
      <c r="BE257" s="160" t="str">
        <f t="shared" si="163"/>
        <v/>
      </c>
      <c r="BF257" s="161" t="str">
        <f t="shared" si="163"/>
        <v/>
      </c>
      <c r="BG257" s="159" t="str">
        <f t="shared" si="163"/>
        <v/>
      </c>
      <c r="BH257" s="160" t="str">
        <f t="shared" si="163"/>
        <v/>
      </c>
      <c r="BI257" s="160" t="str">
        <f t="shared" si="163"/>
        <v/>
      </c>
      <c r="BJ257" s="161" t="str">
        <f t="shared" si="163"/>
        <v/>
      </c>
      <c r="BK257" s="159" t="str">
        <f t="shared" si="163"/>
        <v/>
      </c>
      <c r="BL257" s="160" t="str">
        <f t="shared" si="163"/>
        <v/>
      </c>
      <c r="BM257" s="160" t="str">
        <f t="shared" si="163"/>
        <v/>
      </c>
      <c r="BN257" s="161" t="str">
        <f t="shared" si="163"/>
        <v/>
      </c>
      <c r="BO257" s="159" t="str">
        <f t="shared" si="163"/>
        <v/>
      </c>
      <c r="BP257" s="160" t="str">
        <f t="shared" si="163"/>
        <v/>
      </c>
      <c r="BQ257" s="160" t="str">
        <f t="shared" si="163"/>
        <v/>
      </c>
      <c r="BR257" s="161" t="str">
        <f t="shared" si="163"/>
        <v/>
      </c>
      <c r="BS257" s="159" t="str">
        <f t="shared" si="163"/>
        <v/>
      </c>
      <c r="BT257" s="160" t="str">
        <f t="shared" si="163"/>
        <v/>
      </c>
      <c r="BU257" s="160" t="str">
        <f t="shared" si="163"/>
        <v/>
      </c>
      <c r="BV257" s="161" t="str">
        <f t="shared" si="163"/>
        <v/>
      </c>
      <c r="BW257" s="163" t="str">
        <f t="shared" si="163"/>
        <v/>
      </c>
      <c r="BY257" s="237"/>
      <c r="BZ257" s="172"/>
      <c r="CA257" s="173" t="s">
        <v>203</v>
      </c>
      <c r="CB257" s="177" t="str">
        <f>IF(ISERROR(AVERAGE(CB216:CB255)),"",TEXT(AVERAGE(CB216:CB255),"0.0"))</f>
        <v/>
      </c>
      <c r="CC257" s="178" t="str">
        <f t="shared" ref="CC257:CV257" si="164">IF(ISERROR(AVERAGE(CC216:CC255)),"",TEXT(AVERAGE(CC216:CC255),"0.0"))</f>
        <v/>
      </c>
      <c r="CD257" s="178" t="str">
        <f t="shared" si="164"/>
        <v/>
      </c>
      <c r="CE257" s="179" t="str">
        <f t="shared" si="164"/>
        <v/>
      </c>
      <c r="CF257" s="177" t="str">
        <f t="shared" si="164"/>
        <v/>
      </c>
      <c r="CG257" s="178" t="str">
        <f t="shared" si="164"/>
        <v/>
      </c>
      <c r="CH257" s="178" t="str">
        <f t="shared" si="164"/>
        <v/>
      </c>
      <c r="CI257" s="179" t="str">
        <f t="shared" si="164"/>
        <v/>
      </c>
      <c r="CJ257" s="177" t="str">
        <f t="shared" si="164"/>
        <v/>
      </c>
      <c r="CK257" s="178" t="str">
        <f t="shared" si="164"/>
        <v/>
      </c>
      <c r="CL257" s="178" t="str">
        <f t="shared" si="164"/>
        <v/>
      </c>
      <c r="CM257" s="179" t="str">
        <f t="shared" si="164"/>
        <v/>
      </c>
      <c r="CN257" s="177" t="str">
        <f t="shared" si="164"/>
        <v/>
      </c>
      <c r="CO257" s="178" t="str">
        <f t="shared" si="164"/>
        <v/>
      </c>
      <c r="CP257" s="178" t="str">
        <f t="shared" si="164"/>
        <v/>
      </c>
      <c r="CQ257" s="179" t="str">
        <f t="shared" si="164"/>
        <v/>
      </c>
      <c r="CR257" s="177" t="str">
        <f t="shared" si="164"/>
        <v/>
      </c>
      <c r="CS257" s="178" t="str">
        <f t="shared" si="164"/>
        <v/>
      </c>
      <c r="CT257" s="178" t="str">
        <f t="shared" si="164"/>
        <v/>
      </c>
      <c r="CU257" s="179" t="str">
        <f t="shared" si="164"/>
        <v/>
      </c>
      <c r="CV257" s="181" t="str">
        <f t="shared" si="164"/>
        <v/>
      </c>
      <c r="CX257" s="255"/>
      <c r="CY257" s="190"/>
      <c r="CZ257" s="191" t="s">
        <v>203</v>
      </c>
      <c r="DA257" s="195" t="str">
        <f>IF(ISERROR(AVERAGE(DA216:DA255)),"",TEXT(AVERAGE(DA216:DA255),"0.0"))</f>
        <v/>
      </c>
      <c r="DB257" s="196" t="str">
        <f t="shared" ref="DB257:DU257" si="165">IF(ISERROR(AVERAGE(DB216:DB255)),"",TEXT(AVERAGE(DB216:DB255),"0.0"))</f>
        <v/>
      </c>
      <c r="DC257" s="196" t="str">
        <f t="shared" si="165"/>
        <v/>
      </c>
      <c r="DD257" s="197" t="str">
        <f t="shared" si="165"/>
        <v/>
      </c>
      <c r="DE257" s="195" t="str">
        <f t="shared" si="165"/>
        <v/>
      </c>
      <c r="DF257" s="196" t="str">
        <f t="shared" si="165"/>
        <v/>
      </c>
      <c r="DG257" s="196" t="str">
        <f t="shared" si="165"/>
        <v/>
      </c>
      <c r="DH257" s="197" t="str">
        <f t="shared" si="165"/>
        <v/>
      </c>
      <c r="DI257" s="195" t="str">
        <f t="shared" si="165"/>
        <v/>
      </c>
      <c r="DJ257" s="196" t="str">
        <f t="shared" si="165"/>
        <v/>
      </c>
      <c r="DK257" s="196" t="str">
        <f t="shared" si="165"/>
        <v/>
      </c>
      <c r="DL257" s="197" t="str">
        <f t="shared" si="165"/>
        <v/>
      </c>
      <c r="DM257" s="195" t="str">
        <f t="shared" si="165"/>
        <v/>
      </c>
      <c r="DN257" s="196" t="str">
        <f t="shared" si="165"/>
        <v/>
      </c>
      <c r="DO257" s="196" t="str">
        <f t="shared" si="165"/>
        <v/>
      </c>
      <c r="DP257" s="197" t="str">
        <f t="shared" si="165"/>
        <v/>
      </c>
      <c r="DQ257" s="195" t="str">
        <f t="shared" si="165"/>
        <v/>
      </c>
      <c r="DR257" s="196" t="str">
        <f t="shared" si="165"/>
        <v/>
      </c>
      <c r="DS257" s="196" t="str">
        <f t="shared" si="165"/>
        <v/>
      </c>
      <c r="DT257" s="197" t="str">
        <f t="shared" si="165"/>
        <v/>
      </c>
      <c r="DU257" s="199" t="str">
        <f t="shared" si="165"/>
        <v/>
      </c>
      <c r="DV257" s="82"/>
    </row>
    <row r="258" spans="1:126" x14ac:dyDescent="0.15">
      <c r="A258" s="3"/>
      <c r="B258" s="301" t="str">
        <f>IF(初期設定!W5="","",初期設定!W5&amp;"組")</f>
        <v/>
      </c>
      <c r="C258" s="110" t="str">
        <f>IF(D258="","",COUNTA(D258:D258))</f>
        <v/>
      </c>
      <c r="D258" s="111" t="str">
        <f>IF(初期設定!X8="","",初期設定!X8)</f>
        <v/>
      </c>
      <c r="E258" s="101"/>
      <c r="F258" s="102"/>
      <c r="G258" s="102"/>
      <c r="H258" s="103"/>
      <c r="I258" s="101"/>
      <c r="J258" s="102"/>
      <c r="K258" s="102"/>
      <c r="L258" s="103"/>
      <c r="M258" s="101"/>
      <c r="N258" s="102"/>
      <c r="O258" s="102"/>
      <c r="P258" s="103"/>
      <c r="Q258" s="101"/>
      <c r="R258" s="102"/>
      <c r="S258" s="102"/>
      <c r="T258" s="103"/>
      <c r="U258" s="101"/>
      <c r="V258" s="102"/>
      <c r="W258" s="102"/>
      <c r="X258" s="103"/>
      <c r="Y258" s="110" t="str">
        <f>IF(COUNT(E258:X258)=0,"",SUM(E258:X258))</f>
        <v/>
      </c>
      <c r="Z258" s="51"/>
      <c r="AA258" s="256" t="str">
        <f>$B$258</f>
        <v/>
      </c>
      <c r="AB258" s="128" t="str">
        <f>IF(AC258="","",COUNTA(AC258:AC258))</f>
        <v/>
      </c>
      <c r="AC258" s="129" t="str">
        <f>$D$258</f>
        <v/>
      </c>
      <c r="AD258" s="101"/>
      <c r="AE258" s="102"/>
      <c r="AF258" s="102"/>
      <c r="AG258" s="103"/>
      <c r="AH258" s="101"/>
      <c r="AI258" s="102"/>
      <c r="AJ258" s="102"/>
      <c r="AK258" s="103"/>
      <c r="AL258" s="101"/>
      <c r="AM258" s="102"/>
      <c r="AN258" s="102"/>
      <c r="AO258" s="103"/>
      <c r="AP258" s="101"/>
      <c r="AQ258" s="102"/>
      <c r="AR258" s="102"/>
      <c r="AS258" s="103"/>
      <c r="AT258" s="101"/>
      <c r="AU258" s="102"/>
      <c r="AV258" s="102"/>
      <c r="AW258" s="103"/>
      <c r="AX258" s="128" t="str">
        <f>IF(COUNT(AD258:AW258)=0,"",SUM(AD258:AW258))</f>
        <v/>
      </c>
      <c r="AZ258" s="259" t="str">
        <f>$B$258</f>
        <v/>
      </c>
      <c r="BA258" s="146" t="str">
        <f>IF(BB258="","",COUNTA(BB258:BB258))</f>
        <v/>
      </c>
      <c r="BB258" s="147" t="str">
        <f>$D$258</f>
        <v/>
      </c>
      <c r="BC258" s="101"/>
      <c r="BD258" s="102"/>
      <c r="BE258" s="102"/>
      <c r="BF258" s="103"/>
      <c r="BG258" s="101"/>
      <c r="BH258" s="102"/>
      <c r="BI258" s="102"/>
      <c r="BJ258" s="103"/>
      <c r="BK258" s="101"/>
      <c r="BL258" s="102"/>
      <c r="BM258" s="102"/>
      <c r="BN258" s="103"/>
      <c r="BO258" s="101"/>
      <c r="BP258" s="102"/>
      <c r="BQ258" s="102"/>
      <c r="BR258" s="103"/>
      <c r="BS258" s="101"/>
      <c r="BT258" s="102"/>
      <c r="BU258" s="102"/>
      <c r="BV258" s="103"/>
      <c r="BW258" s="146" t="str">
        <f>IF(COUNT(BC258:BV258)=0,"",SUM(BC258:BV258))</f>
        <v/>
      </c>
      <c r="BY258" s="235" t="str">
        <f>$B$258</f>
        <v/>
      </c>
      <c r="BZ258" s="164" t="str">
        <f>IF(CA258="","",COUNTA(CA258:CA258))</f>
        <v/>
      </c>
      <c r="CA258" s="165" t="str">
        <f>$D$258</f>
        <v/>
      </c>
      <c r="CB258" s="101"/>
      <c r="CC258" s="102"/>
      <c r="CD258" s="102"/>
      <c r="CE258" s="103"/>
      <c r="CF258" s="101"/>
      <c r="CG258" s="102"/>
      <c r="CH258" s="102"/>
      <c r="CI258" s="103"/>
      <c r="CJ258" s="101"/>
      <c r="CK258" s="102"/>
      <c r="CL258" s="102"/>
      <c r="CM258" s="103"/>
      <c r="CN258" s="101"/>
      <c r="CO258" s="102"/>
      <c r="CP258" s="102"/>
      <c r="CQ258" s="103"/>
      <c r="CR258" s="101"/>
      <c r="CS258" s="102"/>
      <c r="CT258" s="102"/>
      <c r="CU258" s="103"/>
      <c r="CV258" s="164" t="str">
        <f>IF(COUNT(CB258:CU258)=0,"",SUM(CB258:CU258))</f>
        <v/>
      </c>
      <c r="CX258" s="253" t="str">
        <f>$B$258</f>
        <v/>
      </c>
      <c r="CY258" s="182" t="str">
        <f>IF(CZ258="","",COUNTA(CZ258:CZ258))</f>
        <v/>
      </c>
      <c r="CZ258" s="183" t="str">
        <f>$D$258</f>
        <v/>
      </c>
      <c r="DA258" s="101"/>
      <c r="DB258" s="102"/>
      <c r="DC258" s="102"/>
      <c r="DD258" s="103"/>
      <c r="DE258" s="101"/>
      <c r="DF258" s="102"/>
      <c r="DG258" s="102"/>
      <c r="DH258" s="103"/>
      <c r="DI258" s="101"/>
      <c r="DJ258" s="102"/>
      <c r="DK258" s="102"/>
      <c r="DL258" s="103"/>
      <c r="DM258" s="101"/>
      <c r="DN258" s="102"/>
      <c r="DO258" s="102"/>
      <c r="DP258" s="103"/>
      <c r="DQ258" s="101"/>
      <c r="DR258" s="102"/>
      <c r="DS258" s="102"/>
      <c r="DT258" s="103"/>
      <c r="DU258" s="182" t="str">
        <f>IF(COUNT(DA258:DT258)=0,"",SUM(DA258:DT258))</f>
        <v/>
      </c>
      <c r="DV258" s="82" t="str">
        <f>IF(初期設定!X8="","",初期設定!$W$5&amp;正答数入力!CY258&amp;正答数入力!CZ258)</f>
        <v/>
      </c>
    </row>
    <row r="259" spans="1:126" x14ac:dyDescent="0.15">
      <c r="A259" s="3"/>
      <c r="B259" s="302"/>
      <c r="C259" s="112" t="str">
        <f>IF(D259="","",COUNTA(D258:D259))</f>
        <v/>
      </c>
      <c r="D259" s="113" t="str">
        <f>IF(初期設定!X9="","",初期設定!X9)</f>
        <v/>
      </c>
      <c r="E259" s="104"/>
      <c r="F259" s="105"/>
      <c r="G259" s="105"/>
      <c r="H259" s="106"/>
      <c r="I259" s="104"/>
      <c r="J259" s="105"/>
      <c r="K259" s="105"/>
      <c r="L259" s="106"/>
      <c r="M259" s="104"/>
      <c r="N259" s="105"/>
      <c r="O259" s="105"/>
      <c r="P259" s="106"/>
      <c r="Q259" s="104"/>
      <c r="R259" s="105"/>
      <c r="S259" s="105"/>
      <c r="T259" s="106"/>
      <c r="U259" s="104"/>
      <c r="V259" s="105"/>
      <c r="W259" s="105"/>
      <c r="X259" s="106"/>
      <c r="Y259" s="112" t="str">
        <f t="shared" ref="Y259:Y297" si="166">IF(COUNT(E259:X259)=0,"",SUM(E259:X259))</f>
        <v/>
      </c>
      <c r="Z259" s="51"/>
      <c r="AA259" s="257"/>
      <c r="AB259" s="130" t="str">
        <f>IF(AC259="","",COUNTA(AC258:AC259))</f>
        <v/>
      </c>
      <c r="AC259" s="131" t="str">
        <f>$D$259</f>
        <v/>
      </c>
      <c r="AD259" s="104"/>
      <c r="AE259" s="105"/>
      <c r="AF259" s="105"/>
      <c r="AG259" s="106"/>
      <c r="AH259" s="104"/>
      <c r="AI259" s="105"/>
      <c r="AJ259" s="105"/>
      <c r="AK259" s="106"/>
      <c r="AL259" s="104"/>
      <c r="AM259" s="105"/>
      <c r="AN259" s="105"/>
      <c r="AO259" s="106"/>
      <c r="AP259" s="104"/>
      <c r="AQ259" s="105"/>
      <c r="AR259" s="105"/>
      <c r="AS259" s="106"/>
      <c r="AT259" s="104"/>
      <c r="AU259" s="105"/>
      <c r="AV259" s="105"/>
      <c r="AW259" s="106"/>
      <c r="AX259" s="130" t="str">
        <f t="shared" ref="AX259:AX297" si="167">IF(COUNT(AD259:AW259)=0,"",SUM(AD259:AW259))</f>
        <v/>
      </c>
      <c r="AZ259" s="260"/>
      <c r="BA259" s="148" t="str">
        <f>IF(BB259="","",COUNTA(BB258:BB259))</f>
        <v/>
      </c>
      <c r="BB259" s="149" t="str">
        <f>$D$259</f>
        <v/>
      </c>
      <c r="BC259" s="104"/>
      <c r="BD259" s="105"/>
      <c r="BE259" s="105"/>
      <c r="BF259" s="106"/>
      <c r="BG259" s="104"/>
      <c r="BH259" s="105"/>
      <c r="BI259" s="105"/>
      <c r="BJ259" s="106"/>
      <c r="BK259" s="104"/>
      <c r="BL259" s="105"/>
      <c r="BM259" s="105"/>
      <c r="BN259" s="106"/>
      <c r="BO259" s="104"/>
      <c r="BP259" s="105"/>
      <c r="BQ259" s="105"/>
      <c r="BR259" s="106"/>
      <c r="BS259" s="104"/>
      <c r="BT259" s="105"/>
      <c r="BU259" s="105"/>
      <c r="BV259" s="106"/>
      <c r="BW259" s="148" t="str">
        <f t="shared" ref="BW259:BW297" si="168">IF(COUNT(BC259:BV259)=0,"",SUM(BC259:BV259))</f>
        <v/>
      </c>
      <c r="BY259" s="236"/>
      <c r="BZ259" s="166" t="str">
        <f>IF(CA259="","",COUNTA(CA258:CA259))</f>
        <v/>
      </c>
      <c r="CA259" s="167" t="str">
        <f>$D$259</f>
        <v/>
      </c>
      <c r="CB259" s="104"/>
      <c r="CC259" s="105"/>
      <c r="CD259" s="105"/>
      <c r="CE259" s="106"/>
      <c r="CF259" s="104"/>
      <c r="CG259" s="105"/>
      <c r="CH259" s="105"/>
      <c r="CI259" s="106"/>
      <c r="CJ259" s="104"/>
      <c r="CK259" s="105"/>
      <c r="CL259" s="105"/>
      <c r="CM259" s="106"/>
      <c r="CN259" s="104"/>
      <c r="CO259" s="105"/>
      <c r="CP259" s="105"/>
      <c r="CQ259" s="106"/>
      <c r="CR259" s="104"/>
      <c r="CS259" s="105"/>
      <c r="CT259" s="105"/>
      <c r="CU259" s="106"/>
      <c r="CV259" s="166" t="str">
        <f t="shared" ref="CV259:CV297" si="169">IF(COUNT(CB259:CU259)=0,"",SUM(CB259:CU259))</f>
        <v/>
      </c>
      <c r="CX259" s="254"/>
      <c r="CY259" s="184" t="str">
        <f>IF(CZ259="","",COUNTA(CZ258:CZ259))</f>
        <v/>
      </c>
      <c r="CZ259" s="185" t="str">
        <f>$D$259</f>
        <v/>
      </c>
      <c r="DA259" s="104"/>
      <c r="DB259" s="105"/>
      <c r="DC259" s="105"/>
      <c r="DD259" s="106"/>
      <c r="DE259" s="104"/>
      <c r="DF259" s="105"/>
      <c r="DG259" s="105"/>
      <c r="DH259" s="106"/>
      <c r="DI259" s="104"/>
      <c r="DJ259" s="105"/>
      <c r="DK259" s="105"/>
      <c r="DL259" s="106"/>
      <c r="DM259" s="104"/>
      <c r="DN259" s="105"/>
      <c r="DO259" s="105"/>
      <c r="DP259" s="106"/>
      <c r="DQ259" s="104"/>
      <c r="DR259" s="105"/>
      <c r="DS259" s="105"/>
      <c r="DT259" s="106"/>
      <c r="DU259" s="184" t="str">
        <f t="shared" ref="DU259:DU297" si="170">IF(COUNT(DA259:DT259)=0,"",SUM(DA259:DT259))</f>
        <v/>
      </c>
      <c r="DV259" s="82" t="str">
        <f>IF(初期設定!X9="","",初期設定!$W$5&amp;正答数入力!CY259&amp;正答数入力!CZ259)</f>
        <v/>
      </c>
    </row>
    <row r="260" spans="1:126" x14ac:dyDescent="0.15">
      <c r="A260" s="3"/>
      <c r="B260" s="302"/>
      <c r="C260" s="112" t="str">
        <f>IF(D260="","",COUNTA(D258:D260))</f>
        <v/>
      </c>
      <c r="D260" s="113" t="str">
        <f>IF(初期設定!X10="","",初期設定!X10)</f>
        <v/>
      </c>
      <c r="E260" s="104"/>
      <c r="F260" s="105"/>
      <c r="G260" s="105"/>
      <c r="H260" s="106"/>
      <c r="I260" s="104"/>
      <c r="J260" s="105"/>
      <c r="K260" s="105"/>
      <c r="L260" s="106"/>
      <c r="M260" s="104"/>
      <c r="N260" s="105"/>
      <c r="O260" s="105"/>
      <c r="P260" s="106"/>
      <c r="Q260" s="104"/>
      <c r="R260" s="105"/>
      <c r="S260" s="105"/>
      <c r="T260" s="106"/>
      <c r="U260" s="104"/>
      <c r="V260" s="105"/>
      <c r="W260" s="105"/>
      <c r="X260" s="106"/>
      <c r="Y260" s="112" t="str">
        <f t="shared" si="166"/>
        <v/>
      </c>
      <c r="Z260" s="51"/>
      <c r="AA260" s="257"/>
      <c r="AB260" s="130" t="str">
        <f>IF(AC260="","",COUNTA(AC258:AC260))</f>
        <v/>
      </c>
      <c r="AC260" s="131" t="str">
        <f>$D$260</f>
        <v/>
      </c>
      <c r="AD260" s="104"/>
      <c r="AE260" s="105"/>
      <c r="AF260" s="105"/>
      <c r="AG260" s="106"/>
      <c r="AH260" s="104"/>
      <c r="AI260" s="105"/>
      <c r="AJ260" s="105"/>
      <c r="AK260" s="106"/>
      <c r="AL260" s="104"/>
      <c r="AM260" s="105"/>
      <c r="AN260" s="105"/>
      <c r="AO260" s="106"/>
      <c r="AP260" s="104"/>
      <c r="AQ260" s="105"/>
      <c r="AR260" s="105"/>
      <c r="AS260" s="106"/>
      <c r="AT260" s="104"/>
      <c r="AU260" s="105"/>
      <c r="AV260" s="105"/>
      <c r="AW260" s="106"/>
      <c r="AX260" s="130" t="str">
        <f t="shared" si="167"/>
        <v/>
      </c>
      <c r="AZ260" s="260"/>
      <c r="BA260" s="148" t="str">
        <f>IF(BB260="","",COUNTA(BB258:BB260))</f>
        <v/>
      </c>
      <c r="BB260" s="149" t="str">
        <f>$D$260</f>
        <v/>
      </c>
      <c r="BC260" s="104"/>
      <c r="BD260" s="105"/>
      <c r="BE260" s="105"/>
      <c r="BF260" s="106"/>
      <c r="BG260" s="104"/>
      <c r="BH260" s="105"/>
      <c r="BI260" s="105"/>
      <c r="BJ260" s="106"/>
      <c r="BK260" s="104"/>
      <c r="BL260" s="105"/>
      <c r="BM260" s="105"/>
      <c r="BN260" s="106"/>
      <c r="BO260" s="104"/>
      <c r="BP260" s="105"/>
      <c r="BQ260" s="105"/>
      <c r="BR260" s="106"/>
      <c r="BS260" s="104"/>
      <c r="BT260" s="105"/>
      <c r="BU260" s="105"/>
      <c r="BV260" s="106"/>
      <c r="BW260" s="148" t="str">
        <f t="shared" si="168"/>
        <v/>
      </c>
      <c r="BY260" s="236"/>
      <c r="BZ260" s="166" t="str">
        <f>IF(CA260="","",COUNTA(CA258:CA260))</f>
        <v/>
      </c>
      <c r="CA260" s="167" t="str">
        <f>$D$260</f>
        <v/>
      </c>
      <c r="CB260" s="104"/>
      <c r="CC260" s="105"/>
      <c r="CD260" s="105"/>
      <c r="CE260" s="106"/>
      <c r="CF260" s="104"/>
      <c r="CG260" s="105"/>
      <c r="CH260" s="105"/>
      <c r="CI260" s="106"/>
      <c r="CJ260" s="104"/>
      <c r="CK260" s="105"/>
      <c r="CL260" s="105"/>
      <c r="CM260" s="106"/>
      <c r="CN260" s="104"/>
      <c r="CO260" s="105"/>
      <c r="CP260" s="105"/>
      <c r="CQ260" s="106"/>
      <c r="CR260" s="104"/>
      <c r="CS260" s="105"/>
      <c r="CT260" s="105"/>
      <c r="CU260" s="106"/>
      <c r="CV260" s="166" t="str">
        <f t="shared" si="169"/>
        <v/>
      </c>
      <c r="CX260" s="254"/>
      <c r="CY260" s="184" t="str">
        <f>IF(CZ260="","",COUNTA(CZ258:CZ260))</f>
        <v/>
      </c>
      <c r="CZ260" s="185" t="str">
        <f>$D$260</f>
        <v/>
      </c>
      <c r="DA260" s="104"/>
      <c r="DB260" s="105"/>
      <c r="DC260" s="105"/>
      <c r="DD260" s="106"/>
      <c r="DE260" s="104"/>
      <c r="DF260" s="105"/>
      <c r="DG260" s="105"/>
      <c r="DH260" s="106"/>
      <c r="DI260" s="104"/>
      <c r="DJ260" s="105"/>
      <c r="DK260" s="105"/>
      <c r="DL260" s="106"/>
      <c r="DM260" s="104"/>
      <c r="DN260" s="105"/>
      <c r="DO260" s="105"/>
      <c r="DP260" s="106"/>
      <c r="DQ260" s="104"/>
      <c r="DR260" s="105"/>
      <c r="DS260" s="105"/>
      <c r="DT260" s="106"/>
      <c r="DU260" s="184" t="str">
        <f t="shared" si="170"/>
        <v/>
      </c>
      <c r="DV260" s="82" t="str">
        <f>IF(初期設定!X10="","",初期設定!$W$5&amp;正答数入力!CY260&amp;正答数入力!CZ260)</f>
        <v/>
      </c>
    </row>
    <row r="261" spans="1:126" x14ac:dyDescent="0.15">
      <c r="A261" s="3"/>
      <c r="B261" s="302"/>
      <c r="C261" s="112" t="str">
        <f>IF(D261="","",COUNTA(D258:D261))</f>
        <v/>
      </c>
      <c r="D261" s="113" t="str">
        <f>IF(初期設定!X11="","",初期設定!X11)</f>
        <v/>
      </c>
      <c r="E261" s="104"/>
      <c r="F261" s="105"/>
      <c r="G261" s="105"/>
      <c r="H261" s="106"/>
      <c r="I261" s="104"/>
      <c r="J261" s="105"/>
      <c r="K261" s="105"/>
      <c r="L261" s="106"/>
      <c r="M261" s="104"/>
      <c r="N261" s="105"/>
      <c r="O261" s="105"/>
      <c r="P261" s="106"/>
      <c r="Q261" s="104"/>
      <c r="R261" s="105"/>
      <c r="S261" s="105"/>
      <c r="T261" s="106"/>
      <c r="U261" s="104"/>
      <c r="V261" s="105"/>
      <c r="W261" s="105"/>
      <c r="X261" s="106"/>
      <c r="Y261" s="112" t="str">
        <f t="shared" si="166"/>
        <v/>
      </c>
      <c r="Z261" s="51"/>
      <c r="AA261" s="257"/>
      <c r="AB261" s="130" t="str">
        <f>IF(AC261="","",COUNTA(AC258:AC261))</f>
        <v/>
      </c>
      <c r="AC261" s="131" t="str">
        <f>$D$261</f>
        <v/>
      </c>
      <c r="AD261" s="104"/>
      <c r="AE261" s="105"/>
      <c r="AF261" s="105"/>
      <c r="AG261" s="106"/>
      <c r="AH261" s="104"/>
      <c r="AI261" s="105"/>
      <c r="AJ261" s="105"/>
      <c r="AK261" s="106"/>
      <c r="AL261" s="104"/>
      <c r="AM261" s="105"/>
      <c r="AN261" s="105"/>
      <c r="AO261" s="106"/>
      <c r="AP261" s="104"/>
      <c r="AQ261" s="105"/>
      <c r="AR261" s="105"/>
      <c r="AS261" s="106"/>
      <c r="AT261" s="104"/>
      <c r="AU261" s="105"/>
      <c r="AV261" s="105"/>
      <c r="AW261" s="106"/>
      <c r="AX261" s="130" t="str">
        <f t="shared" si="167"/>
        <v/>
      </c>
      <c r="AZ261" s="260"/>
      <c r="BA261" s="148" t="str">
        <f>IF(BB261="","",COUNTA(BB258:BB261))</f>
        <v/>
      </c>
      <c r="BB261" s="149" t="str">
        <f>$D$261</f>
        <v/>
      </c>
      <c r="BC261" s="104"/>
      <c r="BD261" s="105"/>
      <c r="BE261" s="105"/>
      <c r="BF261" s="106"/>
      <c r="BG261" s="104"/>
      <c r="BH261" s="105"/>
      <c r="BI261" s="105"/>
      <c r="BJ261" s="106"/>
      <c r="BK261" s="104"/>
      <c r="BL261" s="105"/>
      <c r="BM261" s="105"/>
      <c r="BN261" s="106"/>
      <c r="BO261" s="104"/>
      <c r="BP261" s="105"/>
      <c r="BQ261" s="105"/>
      <c r="BR261" s="106"/>
      <c r="BS261" s="104"/>
      <c r="BT261" s="105"/>
      <c r="BU261" s="105"/>
      <c r="BV261" s="106"/>
      <c r="BW261" s="148" t="str">
        <f t="shared" si="168"/>
        <v/>
      </c>
      <c r="BY261" s="236"/>
      <c r="BZ261" s="166" t="str">
        <f>IF(CA261="","",COUNTA(CA258:CA261))</f>
        <v/>
      </c>
      <c r="CA261" s="167" t="str">
        <f>$D$261</f>
        <v/>
      </c>
      <c r="CB261" s="104"/>
      <c r="CC261" s="105"/>
      <c r="CD261" s="105"/>
      <c r="CE261" s="106"/>
      <c r="CF261" s="104"/>
      <c r="CG261" s="105"/>
      <c r="CH261" s="105"/>
      <c r="CI261" s="106"/>
      <c r="CJ261" s="104"/>
      <c r="CK261" s="105"/>
      <c r="CL261" s="105"/>
      <c r="CM261" s="106"/>
      <c r="CN261" s="104"/>
      <c r="CO261" s="105"/>
      <c r="CP261" s="105"/>
      <c r="CQ261" s="106"/>
      <c r="CR261" s="104"/>
      <c r="CS261" s="105"/>
      <c r="CT261" s="105"/>
      <c r="CU261" s="106"/>
      <c r="CV261" s="166" t="str">
        <f t="shared" si="169"/>
        <v/>
      </c>
      <c r="CX261" s="254"/>
      <c r="CY261" s="184" t="str">
        <f>IF(CZ261="","",COUNTA(CZ258:CZ261))</f>
        <v/>
      </c>
      <c r="CZ261" s="185" t="str">
        <f>$D$261</f>
        <v/>
      </c>
      <c r="DA261" s="104"/>
      <c r="DB261" s="105"/>
      <c r="DC261" s="105"/>
      <c r="DD261" s="106"/>
      <c r="DE261" s="104"/>
      <c r="DF261" s="105"/>
      <c r="DG261" s="105"/>
      <c r="DH261" s="106"/>
      <c r="DI261" s="104"/>
      <c r="DJ261" s="105"/>
      <c r="DK261" s="105"/>
      <c r="DL261" s="106"/>
      <c r="DM261" s="104"/>
      <c r="DN261" s="105"/>
      <c r="DO261" s="105"/>
      <c r="DP261" s="106"/>
      <c r="DQ261" s="104"/>
      <c r="DR261" s="105"/>
      <c r="DS261" s="105"/>
      <c r="DT261" s="106"/>
      <c r="DU261" s="184" t="str">
        <f t="shared" si="170"/>
        <v/>
      </c>
      <c r="DV261" s="82" t="str">
        <f>IF(初期設定!X11="","",初期設定!$W$5&amp;正答数入力!CY261&amp;正答数入力!CZ261)</f>
        <v/>
      </c>
    </row>
    <row r="262" spans="1:126" x14ac:dyDescent="0.15">
      <c r="A262" s="3"/>
      <c r="B262" s="302"/>
      <c r="C262" s="112" t="str">
        <f>IF(D262="","",COUNTA(D258:D262))</f>
        <v/>
      </c>
      <c r="D262" s="113" t="str">
        <f>IF(初期設定!X12="","",初期設定!X12)</f>
        <v/>
      </c>
      <c r="E262" s="104"/>
      <c r="F262" s="105"/>
      <c r="G262" s="105"/>
      <c r="H262" s="106"/>
      <c r="I262" s="104"/>
      <c r="J262" s="105"/>
      <c r="K262" s="105"/>
      <c r="L262" s="106"/>
      <c r="M262" s="104"/>
      <c r="N262" s="105"/>
      <c r="O262" s="105"/>
      <c r="P262" s="106"/>
      <c r="Q262" s="104"/>
      <c r="R262" s="105"/>
      <c r="S262" s="105"/>
      <c r="T262" s="106"/>
      <c r="U262" s="104"/>
      <c r="V262" s="105"/>
      <c r="W262" s="105"/>
      <c r="X262" s="106"/>
      <c r="Y262" s="112" t="str">
        <f t="shared" si="166"/>
        <v/>
      </c>
      <c r="Z262" s="51"/>
      <c r="AA262" s="257"/>
      <c r="AB262" s="130" t="str">
        <f>IF(AC262="","",COUNTA(AC258:AC262))</f>
        <v/>
      </c>
      <c r="AC262" s="131" t="str">
        <f>$D$262</f>
        <v/>
      </c>
      <c r="AD262" s="104"/>
      <c r="AE262" s="105"/>
      <c r="AF262" s="105"/>
      <c r="AG262" s="106"/>
      <c r="AH262" s="104"/>
      <c r="AI262" s="105"/>
      <c r="AJ262" s="105"/>
      <c r="AK262" s="106"/>
      <c r="AL262" s="104"/>
      <c r="AM262" s="105"/>
      <c r="AN262" s="105"/>
      <c r="AO262" s="106"/>
      <c r="AP262" s="104"/>
      <c r="AQ262" s="105"/>
      <c r="AR262" s="105"/>
      <c r="AS262" s="106"/>
      <c r="AT262" s="104"/>
      <c r="AU262" s="105"/>
      <c r="AV262" s="105"/>
      <c r="AW262" s="106"/>
      <c r="AX262" s="130" t="str">
        <f t="shared" si="167"/>
        <v/>
      </c>
      <c r="AZ262" s="260"/>
      <c r="BA262" s="148" t="str">
        <f>IF(BB262="","",COUNTA(BB258:BB262))</f>
        <v/>
      </c>
      <c r="BB262" s="149" t="str">
        <f>$D$262</f>
        <v/>
      </c>
      <c r="BC262" s="104"/>
      <c r="BD262" s="105"/>
      <c r="BE262" s="105"/>
      <c r="BF262" s="106"/>
      <c r="BG262" s="104"/>
      <c r="BH262" s="105"/>
      <c r="BI262" s="105"/>
      <c r="BJ262" s="106"/>
      <c r="BK262" s="104"/>
      <c r="BL262" s="105"/>
      <c r="BM262" s="105"/>
      <c r="BN262" s="106"/>
      <c r="BO262" s="104"/>
      <c r="BP262" s="105"/>
      <c r="BQ262" s="105"/>
      <c r="BR262" s="106"/>
      <c r="BS262" s="104"/>
      <c r="BT262" s="105"/>
      <c r="BU262" s="105"/>
      <c r="BV262" s="106"/>
      <c r="BW262" s="148" t="str">
        <f t="shared" si="168"/>
        <v/>
      </c>
      <c r="BY262" s="236"/>
      <c r="BZ262" s="166" t="str">
        <f>IF(CA262="","",COUNTA(CA258:CA262))</f>
        <v/>
      </c>
      <c r="CA262" s="167" t="str">
        <f>$D$262</f>
        <v/>
      </c>
      <c r="CB262" s="104"/>
      <c r="CC262" s="105"/>
      <c r="CD262" s="105"/>
      <c r="CE262" s="106"/>
      <c r="CF262" s="104"/>
      <c r="CG262" s="105"/>
      <c r="CH262" s="105"/>
      <c r="CI262" s="106"/>
      <c r="CJ262" s="104"/>
      <c r="CK262" s="105"/>
      <c r="CL262" s="105"/>
      <c r="CM262" s="106"/>
      <c r="CN262" s="104"/>
      <c r="CO262" s="105"/>
      <c r="CP262" s="105"/>
      <c r="CQ262" s="106"/>
      <c r="CR262" s="104"/>
      <c r="CS262" s="105"/>
      <c r="CT262" s="105"/>
      <c r="CU262" s="106"/>
      <c r="CV262" s="166" t="str">
        <f t="shared" si="169"/>
        <v/>
      </c>
      <c r="CX262" s="254"/>
      <c r="CY262" s="184" t="str">
        <f>IF(CZ262="","",COUNTA(CZ258:CZ262))</f>
        <v/>
      </c>
      <c r="CZ262" s="185" t="str">
        <f>$D$262</f>
        <v/>
      </c>
      <c r="DA262" s="104"/>
      <c r="DB262" s="105"/>
      <c r="DC262" s="105"/>
      <c r="DD262" s="106"/>
      <c r="DE262" s="104"/>
      <c r="DF262" s="105"/>
      <c r="DG262" s="105"/>
      <c r="DH262" s="106"/>
      <c r="DI262" s="104"/>
      <c r="DJ262" s="105"/>
      <c r="DK262" s="105"/>
      <c r="DL262" s="106"/>
      <c r="DM262" s="104"/>
      <c r="DN262" s="105"/>
      <c r="DO262" s="105"/>
      <c r="DP262" s="106"/>
      <c r="DQ262" s="104"/>
      <c r="DR262" s="105"/>
      <c r="DS262" s="105"/>
      <c r="DT262" s="106"/>
      <c r="DU262" s="184" t="str">
        <f t="shared" si="170"/>
        <v/>
      </c>
      <c r="DV262" s="82" t="str">
        <f>IF(初期設定!X12="","",初期設定!$W$5&amp;正答数入力!CY262&amp;正答数入力!CZ262)</f>
        <v/>
      </c>
    </row>
    <row r="263" spans="1:126" x14ac:dyDescent="0.15">
      <c r="A263" s="3"/>
      <c r="B263" s="302"/>
      <c r="C263" s="112" t="str">
        <f>IF(D263="","",COUNTA(D258:D263))</f>
        <v/>
      </c>
      <c r="D263" s="113" t="str">
        <f>IF(初期設定!X13="","",初期設定!X13)</f>
        <v/>
      </c>
      <c r="E263" s="104"/>
      <c r="F263" s="105"/>
      <c r="G263" s="105"/>
      <c r="H263" s="106"/>
      <c r="I263" s="104"/>
      <c r="J263" s="105"/>
      <c r="K263" s="105"/>
      <c r="L263" s="106"/>
      <c r="M263" s="104"/>
      <c r="N263" s="105"/>
      <c r="O263" s="105"/>
      <c r="P263" s="106"/>
      <c r="Q263" s="104"/>
      <c r="R263" s="105"/>
      <c r="S263" s="105"/>
      <c r="T263" s="106"/>
      <c r="U263" s="104"/>
      <c r="V263" s="105"/>
      <c r="W263" s="105"/>
      <c r="X263" s="106"/>
      <c r="Y263" s="112" t="str">
        <f t="shared" si="166"/>
        <v/>
      </c>
      <c r="Z263" s="51"/>
      <c r="AA263" s="257"/>
      <c r="AB263" s="130" t="str">
        <f>IF(AC263="","",COUNTA(AC258:AC263))</f>
        <v/>
      </c>
      <c r="AC263" s="131" t="str">
        <f>$D$263</f>
        <v/>
      </c>
      <c r="AD263" s="104"/>
      <c r="AE263" s="105"/>
      <c r="AF263" s="105"/>
      <c r="AG263" s="106"/>
      <c r="AH263" s="104"/>
      <c r="AI263" s="105"/>
      <c r="AJ263" s="105"/>
      <c r="AK263" s="106"/>
      <c r="AL263" s="104"/>
      <c r="AM263" s="105"/>
      <c r="AN263" s="105"/>
      <c r="AO263" s="106"/>
      <c r="AP263" s="104"/>
      <c r="AQ263" s="105"/>
      <c r="AR263" s="105"/>
      <c r="AS263" s="106"/>
      <c r="AT263" s="104"/>
      <c r="AU263" s="105"/>
      <c r="AV263" s="105"/>
      <c r="AW263" s="106"/>
      <c r="AX263" s="130" t="str">
        <f t="shared" si="167"/>
        <v/>
      </c>
      <c r="AZ263" s="260"/>
      <c r="BA263" s="148" t="str">
        <f>IF(BB263="","",COUNTA(BB258:BB263))</f>
        <v/>
      </c>
      <c r="BB263" s="149" t="str">
        <f>$D$263</f>
        <v/>
      </c>
      <c r="BC263" s="104"/>
      <c r="BD263" s="105"/>
      <c r="BE263" s="105"/>
      <c r="BF263" s="106"/>
      <c r="BG263" s="104"/>
      <c r="BH263" s="105"/>
      <c r="BI263" s="105"/>
      <c r="BJ263" s="106"/>
      <c r="BK263" s="104"/>
      <c r="BL263" s="105"/>
      <c r="BM263" s="105"/>
      <c r="BN263" s="106"/>
      <c r="BO263" s="104"/>
      <c r="BP263" s="105"/>
      <c r="BQ263" s="105"/>
      <c r="BR263" s="106"/>
      <c r="BS263" s="104"/>
      <c r="BT263" s="105"/>
      <c r="BU263" s="105"/>
      <c r="BV263" s="106"/>
      <c r="BW263" s="148" t="str">
        <f t="shared" si="168"/>
        <v/>
      </c>
      <c r="BY263" s="236"/>
      <c r="BZ263" s="166" t="str">
        <f>IF(CA263="","",COUNTA(CA258:CA263))</f>
        <v/>
      </c>
      <c r="CA263" s="167" t="str">
        <f>$D$263</f>
        <v/>
      </c>
      <c r="CB263" s="104"/>
      <c r="CC263" s="105"/>
      <c r="CD263" s="105"/>
      <c r="CE263" s="106"/>
      <c r="CF263" s="104"/>
      <c r="CG263" s="105"/>
      <c r="CH263" s="105"/>
      <c r="CI263" s="106"/>
      <c r="CJ263" s="104"/>
      <c r="CK263" s="105"/>
      <c r="CL263" s="105"/>
      <c r="CM263" s="106"/>
      <c r="CN263" s="104"/>
      <c r="CO263" s="105"/>
      <c r="CP263" s="105"/>
      <c r="CQ263" s="106"/>
      <c r="CR263" s="104"/>
      <c r="CS263" s="105"/>
      <c r="CT263" s="105"/>
      <c r="CU263" s="106"/>
      <c r="CV263" s="166" t="str">
        <f t="shared" si="169"/>
        <v/>
      </c>
      <c r="CX263" s="254"/>
      <c r="CY263" s="184" t="str">
        <f>IF(CZ263="","",COUNTA(CZ258:CZ263))</f>
        <v/>
      </c>
      <c r="CZ263" s="185" t="str">
        <f>$D$263</f>
        <v/>
      </c>
      <c r="DA263" s="104"/>
      <c r="DB263" s="105"/>
      <c r="DC263" s="105"/>
      <c r="DD263" s="106"/>
      <c r="DE263" s="104"/>
      <c r="DF263" s="105"/>
      <c r="DG263" s="105"/>
      <c r="DH263" s="106"/>
      <c r="DI263" s="104"/>
      <c r="DJ263" s="105"/>
      <c r="DK263" s="105"/>
      <c r="DL263" s="106"/>
      <c r="DM263" s="104"/>
      <c r="DN263" s="105"/>
      <c r="DO263" s="105"/>
      <c r="DP263" s="106"/>
      <c r="DQ263" s="104"/>
      <c r="DR263" s="105"/>
      <c r="DS263" s="105"/>
      <c r="DT263" s="106"/>
      <c r="DU263" s="184" t="str">
        <f t="shared" si="170"/>
        <v/>
      </c>
      <c r="DV263" s="82" t="str">
        <f>IF(初期設定!X13="","",初期設定!$W$5&amp;正答数入力!CY263&amp;正答数入力!CZ263)</f>
        <v/>
      </c>
    </row>
    <row r="264" spans="1:126" x14ac:dyDescent="0.15">
      <c r="A264" s="3"/>
      <c r="B264" s="302"/>
      <c r="C264" s="112" t="str">
        <f>IF(D264="","",COUNTA(D258:D264))</f>
        <v/>
      </c>
      <c r="D264" s="113" t="str">
        <f>IF(初期設定!X14="","",初期設定!X14)</f>
        <v/>
      </c>
      <c r="E264" s="104"/>
      <c r="F264" s="105"/>
      <c r="G264" s="105"/>
      <c r="H264" s="106"/>
      <c r="I264" s="104"/>
      <c r="J264" s="105"/>
      <c r="K264" s="105"/>
      <c r="L264" s="106"/>
      <c r="M264" s="104"/>
      <c r="N264" s="105"/>
      <c r="O264" s="105"/>
      <c r="P264" s="106"/>
      <c r="Q264" s="104"/>
      <c r="R264" s="105"/>
      <c r="S264" s="105"/>
      <c r="T264" s="106"/>
      <c r="U264" s="104"/>
      <c r="V264" s="105"/>
      <c r="W264" s="105"/>
      <c r="X264" s="106"/>
      <c r="Y264" s="112" t="str">
        <f t="shared" si="166"/>
        <v/>
      </c>
      <c r="Z264" s="51"/>
      <c r="AA264" s="257"/>
      <c r="AB264" s="130" t="str">
        <f>IF(AC264="","",COUNTA(AC258:AC264))</f>
        <v/>
      </c>
      <c r="AC264" s="131" t="str">
        <f>$D$264</f>
        <v/>
      </c>
      <c r="AD264" s="104"/>
      <c r="AE264" s="105"/>
      <c r="AF264" s="105"/>
      <c r="AG264" s="106"/>
      <c r="AH264" s="104"/>
      <c r="AI264" s="105"/>
      <c r="AJ264" s="105"/>
      <c r="AK264" s="106"/>
      <c r="AL264" s="104"/>
      <c r="AM264" s="105"/>
      <c r="AN264" s="105"/>
      <c r="AO264" s="106"/>
      <c r="AP264" s="104"/>
      <c r="AQ264" s="105"/>
      <c r="AR264" s="105"/>
      <c r="AS264" s="106"/>
      <c r="AT264" s="104"/>
      <c r="AU264" s="105"/>
      <c r="AV264" s="105"/>
      <c r="AW264" s="106"/>
      <c r="AX264" s="130" t="str">
        <f t="shared" si="167"/>
        <v/>
      </c>
      <c r="AZ264" s="260"/>
      <c r="BA264" s="148" t="str">
        <f>IF(BB264="","",COUNTA(BB258:BB264))</f>
        <v/>
      </c>
      <c r="BB264" s="149" t="str">
        <f>$D$264</f>
        <v/>
      </c>
      <c r="BC264" s="104"/>
      <c r="BD264" s="105"/>
      <c r="BE264" s="105"/>
      <c r="BF264" s="106"/>
      <c r="BG264" s="104"/>
      <c r="BH264" s="105"/>
      <c r="BI264" s="105"/>
      <c r="BJ264" s="106"/>
      <c r="BK264" s="104"/>
      <c r="BL264" s="105"/>
      <c r="BM264" s="105"/>
      <c r="BN264" s="106"/>
      <c r="BO264" s="104"/>
      <c r="BP264" s="105"/>
      <c r="BQ264" s="105"/>
      <c r="BR264" s="106"/>
      <c r="BS264" s="104"/>
      <c r="BT264" s="105"/>
      <c r="BU264" s="105"/>
      <c r="BV264" s="106"/>
      <c r="BW264" s="148" t="str">
        <f t="shared" si="168"/>
        <v/>
      </c>
      <c r="BY264" s="236"/>
      <c r="BZ264" s="166" t="str">
        <f>IF(CA264="","",COUNTA(CA258:CA264))</f>
        <v/>
      </c>
      <c r="CA264" s="167" t="str">
        <f>$D$264</f>
        <v/>
      </c>
      <c r="CB264" s="104"/>
      <c r="CC264" s="105"/>
      <c r="CD264" s="105"/>
      <c r="CE264" s="106"/>
      <c r="CF264" s="104"/>
      <c r="CG264" s="105"/>
      <c r="CH264" s="105"/>
      <c r="CI264" s="106"/>
      <c r="CJ264" s="104"/>
      <c r="CK264" s="105"/>
      <c r="CL264" s="105"/>
      <c r="CM264" s="106"/>
      <c r="CN264" s="104"/>
      <c r="CO264" s="105"/>
      <c r="CP264" s="105"/>
      <c r="CQ264" s="106"/>
      <c r="CR264" s="104"/>
      <c r="CS264" s="105"/>
      <c r="CT264" s="105"/>
      <c r="CU264" s="106"/>
      <c r="CV264" s="166" t="str">
        <f t="shared" si="169"/>
        <v/>
      </c>
      <c r="CX264" s="254"/>
      <c r="CY264" s="184" t="str">
        <f>IF(CZ264="","",COUNTA(CZ258:CZ264))</f>
        <v/>
      </c>
      <c r="CZ264" s="185" t="str">
        <f>$D$264</f>
        <v/>
      </c>
      <c r="DA264" s="104"/>
      <c r="DB264" s="105"/>
      <c r="DC264" s="105"/>
      <c r="DD264" s="106"/>
      <c r="DE264" s="104"/>
      <c r="DF264" s="105"/>
      <c r="DG264" s="105"/>
      <c r="DH264" s="106"/>
      <c r="DI264" s="104"/>
      <c r="DJ264" s="105"/>
      <c r="DK264" s="105"/>
      <c r="DL264" s="106"/>
      <c r="DM264" s="104"/>
      <c r="DN264" s="105"/>
      <c r="DO264" s="105"/>
      <c r="DP264" s="106"/>
      <c r="DQ264" s="104"/>
      <c r="DR264" s="105"/>
      <c r="DS264" s="105"/>
      <c r="DT264" s="106"/>
      <c r="DU264" s="184" t="str">
        <f t="shared" si="170"/>
        <v/>
      </c>
      <c r="DV264" s="82" t="str">
        <f>IF(初期設定!X14="","",初期設定!$W$5&amp;正答数入力!CY264&amp;正答数入力!CZ264)</f>
        <v/>
      </c>
    </row>
    <row r="265" spans="1:126" x14ac:dyDescent="0.15">
      <c r="A265" s="3"/>
      <c r="B265" s="302"/>
      <c r="C265" s="112" t="str">
        <f>IF(D265="","",COUNTA(D258:D265))</f>
        <v/>
      </c>
      <c r="D265" s="113" t="str">
        <f>IF(初期設定!X15="","",初期設定!X15)</f>
        <v/>
      </c>
      <c r="E265" s="104"/>
      <c r="F265" s="105"/>
      <c r="G265" s="105"/>
      <c r="H265" s="106"/>
      <c r="I265" s="104"/>
      <c r="J265" s="105"/>
      <c r="K265" s="105"/>
      <c r="L265" s="106"/>
      <c r="M265" s="104"/>
      <c r="N265" s="105"/>
      <c r="O265" s="105"/>
      <c r="P265" s="106"/>
      <c r="Q265" s="104"/>
      <c r="R265" s="105"/>
      <c r="S265" s="105"/>
      <c r="T265" s="106"/>
      <c r="U265" s="104"/>
      <c r="V265" s="105"/>
      <c r="W265" s="105"/>
      <c r="X265" s="106"/>
      <c r="Y265" s="112" t="str">
        <f t="shared" si="166"/>
        <v/>
      </c>
      <c r="Z265" s="51"/>
      <c r="AA265" s="257"/>
      <c r="AB265" s="130" t="str">
        <f>IF(AC265="","",COUNTA(AC258:AC265))</f>
        <v/>
      </c>
      <c r="AC265" s="131" t="str">
        <f>$D$265</f>
        <v/>
      </c>
      <c r="AD265" s="104"/>
      <c r="AE265" s="105"/>
      <c r="AF265" s="105"/>
      <c r="AG265" s="106"/>
      <c r="AH265" s="104"/>
      <c r="AI265" s="105"/>
      <c r="AJ265" s="105"/>
      <c r="AK265" s="106"/>
      <c r="AL265" s="104"/>
      <c r="AM265" s="105"/>
      <c r="AN265" s="105"/>
      <c r="AO265" s="106"/>
      <c r="AP265" s="104"/>
      <c r="AQ265" s="105"/>
      <c r="AR265" s="105"/>
      <c r="AS265" s="106"/>
      <c r="AT265" s="104"/>
      <c r="AU265" s="105"/>
      <c r="AV265" s="105"/>
      <c r="AW265" s="106"/>
      <c r="AX265" s="130" t="str">
        <f t="shared" si="167"/>
        <v/>
      </c>
      <c r="AZ265" s="260"/>
      <c r="BA265" s="148" t="str">
        <f>IF(BB265="","",COUNTA(BB258:BB265))</f>
        <v/>
      </c>
      <c r="BB265" s="149" t="str">
        <f>$D$265</f>
        <v/>
      </c>
      <c r="BC265" s="104"/>
      <c r="BD265" s="105"/>
      <c r="BE265" s="105"/>
      <c r="BF265" s="106"/>
      <c r="BG265" s="104"/>
      <c r="BH265" s="105"/>
      <c r="BI265" s="105"/>
      <c r="BJ265" s="106"/>
      <c r="BK265" s="104"/>
      <c r="BL265" s="105"/>
      <c r="BM265" s="105"/>
      <c r="BN265" s="106"/>
      <c r="BO265" s="104"/>
      <c r="BP265" s="105"/>
      <c r="BQ265" s="105"/>
      <c r="BR265" s="106"/>
      <c r="BS265" s="104"/>
      <c r="BT265" s="105"/>
      <c r="BU265" s="105"/>
      <c r="BV265" s="106"/>
      <c r="BW265" s="148" t="str">
        <f t="shared" si="168"/>
        <v/>
      </c>
      <c r="BY265" s="236"/>
      <c r="BZ265" s="166" t="str">
        <f>IF(CA265="","",COUNTA(CA258:CA265))</f>
        <v/>
      </c>
      <c r="CA265" s="167" t="str">
        <f>$D$265</f>
        <v/>
      </c>
      <c r="CB265" s="104"/>
      <c r="CC265" s="105"/>
      <c r="CD265" s="105"/>
      <c r="CE265" s="106"/>
      <c r="CF265" s="104"/>
      <c r="CG265" s="105"/>
      <c r="CH265" s="105"/>
      <c r="CI265" s="106"/>
      <c r="CJ265" s="104"/>
      <c r="CK265" s="105"/>
      <c r="CL265" s="105"/>
      <c r="CM265" s="106"/>
      <c r="CN265" s="104"/>
      <c r="CO265" s="105"/>
      <c r="CP265" s="105"/>
      <c r="CQ265" s="106"/>
      <c r="CR265" s="104"/>
      <c r="CS265" s="105"/>
      <c r="CT265" s="105"/>
      <c r="CU265" s="106"/>
      <c r="CV265" s="166" t="str">
        <f t="shared" si="169"/>
        <v/>
      </c>
      <c r="CX265" s="254"/>
      <c r="CY265" s="184" t="str">
        <f>IF(CZ265="","",COUNTA(CZ258:CZ265))</f>
        <v/>
      </c>
      <c r="CZ265" s="185" t="str">
        <f>$D$265</f>
        <v/>
      </c>
      <c r="DA265" s="104"/>
      <c r="DB265" s="105"/>
      <c r="DC265" s="105"/>
      <c r="DD265" s="106"/>
      <c r="DE265" s="104"/>
      <c r="DF265" s="105"/>
      <c r="DG265" s="105"/>
      <c r="DH265" s="106"/>
      <c r="DI265" s="104"/>
      <c r="DJ265" s="105"/>
      <c r="DK265" s="105"/>
      <c r="DL265" s="106"/>
      <c r="DM265" s="104"/>
      <c r="DN265" s="105"/>
      <c r="DO265" s="105"/>
      <c r="DP265" s="106"/>
      <c r="DQ265" s="104"/>
      <c r="DR265" s="105"/>
      <c r="DS265" s="105"/>
      <c r="DT265" s="106"/>
      <c r="DU265" s="184" t="str">
        <f t="shared" si="170"/>
        <v/>
      </c>
      <c r="DV265" s="82" t="str">
        <f>IF(初期設定!X15="","",初期設定!$W$5&amp;正答数入力!CY265&amp;正答数入力!CZ265)</f>
        <v/>
      </c>
    </row>
    <row r="266" spans="1:126" x14ac:dyDescent="0.15">
      <c r="A266" s="3"/>
      <c r="B266" s="302"/>
      <c r="C266" s="112" t="str">
        <f>IF(D266="","",COUNTA(D258:D266))</f>
        <v/>
      </c>
      <c r="D266" s="113" t="str">
        <f>IF(初期設定!X16="","",初期設定!X16)</f>
        <v/>
      </c>
      <c r="E266" s="104"/>
      <c r="F266" s="105"/>
      <c r="G266" s="105"/>
      <c r="H266" s="106"/>
      <c r="I266" s="104"/>
      <c r="J266" s="105"/>
      <c r="K266" s="105"/>
      <c r="L266" s="106"/>
      <c r="M266" s="104"/>
      <c r="N266" s="105"/>
      <c r="O266" s="105"/>
      <c r="P266" s="106"/>
      <c r="Q266" s="104"/>
      <c r="R266" s="105"/>
      <c r="S266" s="105"/>
      <c r="T266" s="106"/>
      <c r="U266" s="104"/>
      <c r="V266" s="105"/>
      <c r="W266" s="105"/>
      <c r="X266" s="106"/>
      <c r="Y266" s="112" t="str">
        <f t="shared" si="166"/>
        <v/>
      </c>
      <c r="Z266" s="51"/>
      <c r="AA266" s="257"/>
      <c r="AB266" s="130" t="str">
        <f>IF(AC266="","",COUNTA(AC258:AC266))</f>
        <v/>
      </c>
      <c r="AC266" s="131" t="str">
        <f>$D$266</f>
        <v/>
      </c>
      <c r="AD266" s="104"/>
      <c r="AE266" s="105"/>
      <c r="AF266" s="105"/>
      <c r="AG266" s="106"/>
      <c r="AH266" s="104"/>
      <c r="AI266" s="105"/>
      <c r="AJ266" s="105"/>
      <c r="AK266" s="106"/>
      <c r="AL266" s="104"/>
      <c r="AM266" s="105"/>
      <c r="AN266" s="105"/>
      <c r="AO266" s="106"/>
      <c r="AP266" s="104"/>
      <c r="AQ266" s="105"/>
      <c r="AR266" s="105"/>
      <c r="AS266" s="106"/>
      <c r="AT266" s="104"/>
      <c r="AU266" s="105"/>
      <c r="AV266" s="105"/>
      <c r="AW266" s="106"/>
      <c r="AX266" s="130" t="str">
        <f t="shared" si="167"/>
        <v/>
      </c>
      <c r="AZ266" s="260"/>
      <c r="BA266" s="148" t="str">
        <f>IF(BB266="","",COUNTA(BB258:BB266))</f>
        <v/>
      </c>
      <c r="BB266" s="149" t="str">
        <f>$D$266</f>
        <v/>
      </c>
      <c r="BC266" s="104"/>
      <c r="BD266" s="105"/>
      <c r="BE266" s="105"/>
      <c r="BF266" s="106"/>
      <c r="BG266" s="104"/>
      <c r="BH266" s="105"/>
      <c r="BI266" s="105"/>
      <c r="BJ266" s="106"/>
      <c r="BK266" s="104"/>
      <c r="BL266" s="105"/>
      <c r="BM266" s="105"/>
      <c r="BN266" s="106"/>
      <c r="BO266" s="104"/>
      <c r="BP266" s="105"/>
      <c r="BQ266" s="105"/>
      <c r="BR266" s="106"/>
      <c r="BS266" s="104"/>
      <c r="BT266" s="105"/>
      <c r="BU266" s="105"/>
      <c r="BV266" s="106"/>
      <c r="BW266" s="148" t="str">
        <f t="shared" si="168"/>
        <v/>
      </c>
      <c r="BY266" s="236"/>
      <c r="BZ266" s="166" t="str">
        <f>IF(CA266="","",COUNTA(CA258:CA266))</f>
        <v/>
      </c>
      <c r="CA266" s="167" t="str">
        <f>$D$266</f>
        <v/>
      </c>
      <c r="CB266" s="104"/>
      <c r="CC266" s="105"/>
      <c r="CD266" s="105"/>
      <c r="CE266" s="106"/>
      <c r="CF266" s="104"/>
      <c r="CG266" s="105"/>
      <c r="CH266" s="105"/>
      <c r="CI266" s="106"/>
      <c r="CJ266" s="104"/>
      <c r="CK266" s="105"/>
      <c r="CL266" s="105"/>
      <c r="CM266" s="106"/>
      <c r="CN266" s="104"/>
      <c r="CO266" s="105"/>
      <c r="CP266" s="105"/>
      <c r="CQ266" s="106"/>
      <c r="CR266" s="104"/>
      <c r="CS266" s="105"/>
      <c r="CT266" s="105"/>
      <c r="CU266" s="106"/>
      <c r="CV266" s="166" t="str">
        <f t="shared" si="169"/>
        <v/>
      </c>
      <c r="CX266" s="254"/>
      <c r="CY266" s="184" t="str">
        <f>IF(CZ266="","",COUNTA(CZ258:CZ266))</f>
        <v/>
      </c>
      <c r="CZ266" s="185" t="str">
        <f>$D$266</f>
        <v/>
      </c>
      <c r="DA266" s="104"/>
      <c r="DB266" s="105"/>
      <c r="DC266" s="105"/>
      <c r="DD266" s="106"/>
      <c r="DE266" s="104"/>
      <c r="DF266" s="105"/>
      <c r="DG266" s="105"/>
      <c r="DH266" s="106"/>
      <c r="DI266" s="104"/>
      <c r="DJ266" s="105"/>
      <c r="DK266" s="105"/>
      <c r="DL266" s="106"/>
      <c r="DM266" s="104"/>
      <c r="DN266" s="105"/>
      <c r="DO266" s="105"/>
      <c r="DP266" s="106"/>
      <c r="DQ266" s="104"/>
      <c r="DR266" s="105"/>
      <c r="DS266" s="105"/>
      <c r="DT266" s="106"/>
      <c r="DU266" s="184" t="str">
        <f t="shared" si="170"/>
        <v/>
      </c>
      <c r="DV266" s="82" t="str">
        <f>IF(初期設定!X16="","",初期設定!$W$5&amp;正答数入力!CY266&amp;正答数入力!CZ266)</f>
        <v/>
      </c>
    </row>
    <row r="267" spans="1:126" x14ac:dyDescent="0.15">
      <c r="A267" s="3"/>
      <c r="B267" s="302"/>
      <c r="C267" s="114" t="str">
        <f>IF(D267="","",COUNTA(D258:D267))</f>
        <v/>
      </c>
      <c r="D267" s="115" t="str">
        <f>IF(初期設定!X17="","",初期設定!X17)</f>
        <v/>
      </c>
      <c r="E267" s="107"/>
      <c r="F267" s="108"/>
      <c r="G267" s="108"/>
      <c r="H267" s="109"/>
      <c r="I267" s="107"/>
      <c r="J267" s="108"/>
      <c r="K267" s="108"/>
      <c r="L267" s="109"/>
      <c r="M267" s="107"/>
      <c r="N267" s="108"/>
      <c r="O267" s="108"/>
      <c r="P267" s="109"/>
      <c r="Q267" s="107"/>
      <c r="R267" s="108"/>
      <c r="S267" s="108"/>
      <c r="T267" s="109"/>
      <c r="U267" s="107"/>
      <c r="V267" s="108"/>
      <c r="W267" s="108"/>
      <c r="X267" s="109"/>
      <c r="Y267" s="114" t="str">
        <f t="shared" si="166"/>
        <v/>
      </c>
      <c r="Z267" s="51"/>
      <c r="AA267" s="257"/>
      <c r="AB267" s="132" t="str">
        <f>IF(AC267="","",COUNTA(AC258:AC267))</f>
        <v/>
      </c>
      <c r="AC267" s="133" t="str">
        <f>$D$267</f>
        <v/>
      </c>
      <c r="AD267" s="107"/>
      <c r="AE267" s="108"/>
      <c r="AF267" s="108"/>
      <c r="AG267" s="109"/>
      <c r="AH267" s="107"/>
      <c r="AI267" s="108"/>
      <c r="AJ267" s="108"/>
      <c r="AK267" s="109"/>
      <c r="AL267" s="107"/>
      <c r="AM267" s="108"/>
      <c r="AN267" s="108"/>
      <c r="AO267" s="109"/>
      <c r="AP267" s="107"/>
      <c r="AQ267" s="108"/>
      <c r="AR267" s="108"/>
      <c r="AS267" s="109"/>
      <c r="AT267" s="107"/>
      <c r="AU267" s="108"/>
      <c r="AV267" s="108"/>
      <c r="AW267" s="109"/>
      <c r="AX267" s="132" t="str">
        <f t="shared" si="167"/>
        <v/>
      </c>
      <c r="AZ267" s="260"/>
      <c r="BA267" s="150" t="str">
        <f>IF(BB267="","",COUNTA(BB258:BB267))</f>
        <v/>
      </c>
      <c r="BB267" s="151" t="str">
        <f>$D$267</f>
        <v/>
      </c>
      <c r="BC267" s="107"/>
      <c r="BD267" s="108"/>
      <c r="BE267" s="108"/>
      <c r="BF267" s="109"/>
      <c r="BG267" s="107"/>
      <c r="BH267" s="108"/>
      <c r="BI267" s="108"/>
      <c r="BJ267" s="109"/>
      <c r="BK267" s="107"/>
      <c r="BL267" s="108"/>
      <c r="BM267" s="108"/>
      <c r="BN267" s="109"/>
      <c r="BO267" s="107"/>
      <c r="BP267" s="108"/>
      <c r="BQ267" s="108"/>
      <c r="BR267" s="109"/>
      <c r="BS267" s="107"/>
      <c r="BT267" s="108"/>
      <c r="BU267" s="108"/>
      <c r="BV267" s="109"/>
      <c r="BW267" s="150" t="str">
        <f t="shared" si="168"/>
        <v/>
      </c>
      <c r="BY267" s="236"/>
      <c r="BZ267" s="168" t="str">
        <f>IF(CA267="","",COUNTA(CA258:CA267))</f>
        <v/>
      </c>
      <c r="CA267" s="169" t="str">
        <f>$D$267</f>
        <v/>
      </c>
      <c r="CB267" s="107"/>
      <c r="CC267" s="108"/>
      <c r="CD267" s="108"/>
      <c r="CE267" s="109"/>
      <c r="CF267" s="107"/>
      <c r="CG267" s="108"/>
      <c r="CH267" s="108"/>
      <c r="CI267" s="109"/>
      <c r="CJ267" s="107"/>
      <c r="CK267" s="108"/>
      <c r="CL267" s="108"/>
      <c r="CM267" s="109"/>
      <c r="CN267" s="107"/>
      <c r="CO267" s="108"/>
      <c r="CP267" s="108"/>
      <c r="CQ267" s="109"/>
      <c r="CR267" s="107"/>
      <c r="CS267" s="108"/>
      <c r="CT267" s="108"/>
      <c r="CU267" s="109"/>
      <c r="CV267" s="168" t="str">
        <f t="shared" si="169"/>
        <v/>
      </c>
      <c r="CX267" s="254"/>
      <c r="CY267" s="186" t="str">
        <f>IF(CZ267="","",COUNTA(CZ258:CZ267))</f>
        <v/>
      </c>
      <c r="CZ267" s="187" t="str">
        <f>$D$267</f>
        <v/>
      </c>
      <c r="DA267" s="107"/>
      <c r="DB267" s="108"/>
      <c r="DC267" s="108"/>
      <c r="DD267" s="109"/>
      <c r="DE267" s="107"/>
      <c r="DF267" s="108"/>
      <c r="DG267" s="108"/>
      <c r="DH267" s="109"/>
      <c r="DI267" s="107"/>
      <c r="DJ267" s="108"/>
      <c r="DK267" s="108"/>
      <c r="DL267" s="109"/>
      <c r="DM267" s="107"/>
      <c r="DN267" s="108"/>
      <c r="DO267" s="108"/>
      <c r="DP267" s="109"/>
      <c r="DQ267" s="107"/>
      <c r="DR267" s="108"/>
      <c r="DS267" s="108"/>
      <c r="DT267" s="109"/>
      <c r="DU267" s="186" t="str">
        <f t="shared" si="170"/>
        <v/>
      </c>
      <c r="DV267" s="82" t="str">
        <f>IF(初期設定!X17="","",初期設定!$W$5&amp;正答数入力!CY267&amp;正答数入力!CZ267)</f>
        <v/>
      </c>
    </row>
    <row r="268" spans="1:126" x14ac:dyDescent="0.15">
      <c r="A268" s="3"/>
      <c r="B268" s="302"/>
      <c r="C268" s="110" t="str">
        <f>IF(D268="","",COUNTA(D258:D268))</f>
        <v/>
      </c>
      <c r="D268" s="111" t="str">
        <f>IF(初期設定!X18="","",初期設定!X18)</f>
        <v/>
      </c>
      <c r="E268" s="101"/>
      <c r="F268" s="102"/>
      <c r="G268" s="102"/>
      <c r="H268" s="103"/>
      <c r="I268" s="101"/>
      <c r="J268" s="102"/>
      <c r="K268" s="102"/>
      <c r="L268" s="103"/>
      <c r="M268" s="101"/>
      <c r="N268" s="102"/>
      <c r="O268" s="102"/>
      <c r="P268" s="103"/>
      <c r="Q268" s="101"/>
      <c r="R268" s="102"/>
      <c r="S268" s="102"/>
      <c r="T268" s="103"/>
      <c r="U268" s="101"/>
      <c r="V268" s="102"/>
      <c r="W268" s="102"/>
      <c r="X268" s="103"/>
      <c r="Y268" s="110" t="str">
        <f t="shared" si="166"/>
        <v/>
      </c>
      <c r="Z268" s="51"/>
      <c r="AA268" s="257"/>
      <c r="AB268" s="128" t="str">
        <f>IF(AC268="","",COUNTA(AC258:AC268))</f>
        <v/>
      </c>
      <c r="AC268" s="129" t="str">
        <f>$D$268</f>
        <v/>
      </c>
      <c r="AD268" s="101"/>
      <c r="AE268" s="102"/>
      <c r="AF268" s="102"/>
      <c r="AG268" s="103"/>
      <c r="AH268" s="101"/>
      <c r="AI268" s="102"/>
      <c r="AJ268" s="102"/>
      <c r="AK268" s="103"/>
      <c r="AL268" s="101"/>
      <c r="AM268" s="102"/>
      <c r="AN268" s="102"/>
      <c r="AO268" s="103"/>
      <c r="AP268" s="101"/>
      <c r="AQ268" s="102"/>
      <c r="AR268" s="102"/>
      <c r="AS268" s="103"/>
      <c r="AT268" s="101"/>
      <c r="AU268" s="102"/>
      <c r="AV268" s="102"/>
      <c r="AW268" s="103"/>
      <c r="AX268" s="128" t="str">
        <f t="shared" si="167"/>
        <v/>
      </c>
      <c r="AZ268" s="260"/>
      <c r="BA268" s="146" t="str">
        <f>IF(BB268="","",COUNTA(BB258:BB268))</f>
        <v/>
      </c>
      <c r="BB268" s="147" t="str">
        <f>$D$268</f>
        <v/>
      </c>
      <c r="BC268" s="101"/>
      <c r="BD268" s="102"/>
      <c r="BE268" s="102"/>
      <c r="BF268" s="103"/>
      <c r="BG268" s="101"/>
      <c r="BH268" s="102"/>
      <c r="BI268" s="102"/>
      <c r="BJ268" s="103"/>
      <c r="BK268" s="101"/>
      <c r="BL268" s="102"/>
      <c r="BM268" s="102"/>
      <c r="BN268" s="103"/>
      <c r="BO268" s="101"/>
      <c r="BP268" s="102"/>
      <c r="BQ268" s="102"/>
      <c r="BR268" s="103"/>
      <c r="BS268" s="101"/>
      <c r="BT268" s="102"/>
      <c r="BU268" s="102"/>
      <c r="BV268" s="103"/>
      <c r="BW268" s="146" t="str">
        <f t="shared" si="168"/>
        <v/>
      </c>
      <c r="BY268" s="236"/>
      <c r="BZ268" s="164" t="str">
        <f>IF(CA268="","",COUNTA(CA258:CA268))</f>
        <v/>
      </c>
      <c r="CA268" s="165" t="str">
        <f>$D$268</f>
        <v/>
      </c>
      <c r="CB268" s="101"/>
      <c r="CC268" s="102"/>
      <c r="CD268" s="102"/>
      <c r="CE268" s="103"/>
      <c r="CF268" s="101"/>
      <c r="CG268" s="102"/>
      <c r="CH268" s="102"/>
      <c r="CI268" s="103"/>
      <c r="CJ268" s="101"/>
      <c r="CK268" s="102"/>
      <c r="CL268" s="102"/>
      <c r="CM268" s="103"/>
      <c r="CN268" s="101"/>
      <c r="CO268" s="102"/>
      <c r="CP268" s="102"/>
      <c r="CQ268" s="103"/>
      <c r="CR268" s="101"/>
      <c r="CS268" s="102"/>
      <c r="CT268" s="102"/>
      <c r="CU268" s="103"/>
      <c r="CV268" s="164" t="str">
        <f t="shared" si="169"/>
        <v/>
      </c>
      <c r="CX268" s="254"/>
      <c r="CY268" s="182" t="str">
        <f>IF(CZ268="","",COUNTA(CZ258:CZ268))</f>
        <v/>
      </c>
      <c r="CZ268" s="183" t="str">
        <f>$D$268</f>
        <v/>
      </c>
      <c r="DA268" s="101"/>
      <c r="DB268" s="102"/>
      <c r="DC268" s="102"/>
      <c r="DD268" s="103"/>
      <c r="DE268" s="101"/>
      <c r="DF268" s="102"/>
      <c r="DG268" s="102"/>
      <c r="DH268" s="103"/>
      <c r="DI268" s="101"/>
      <c r="DJ268" s="102"/>
      <c r="DK268" s="102"/>
      <c r="DL268" s="103"/>
      <c r="DM268" s="101"/>
      <c r="DN268" s="102"/>
      <c r="DO268" s="102"/>
      <c r="DP268" s="103"/>
      <c r="DQ268" s="101"/>
      <c r="DR268" s="102"/>
      <c r="DS268" s="102"/>
      <c r="DT268" s="103"/>
      <c r="DU268" s="182" t="str">
        <f t="shared" si="170"/>
        <v/>
      </c>
      <c r="DV268" s="82" t="str">
        <f>IF(初期設定!X18="","",初期設定!$W$5&amp;正答数入力!CY268&amp;正答数入力!CZ268)</f>
        <v/>
      </c>
    </row>
    <row r="269" spans="1:126" x14ac:dyDescent="0.15">
      <c r="A269" s="3"/>
      <c r="B269" s="302"/>
      <c r="C269" s="112" t="str">
        <f>IF(D269="","",COUNTA(D258:D269))</f>
        <v/>
      </c>
      <c r="D269" s="113" t="str">
        <f>IF(初期設定!X19="","",初期設定!X19)</f>
        <v/>
      </c>
      <c r="E269" s="104"/>
      <c r="F269" s="105"/>
      <c r="G269" s="105"/>
      <c r="H269" s="106"/>
      <c r="I269" s="104"/>
      <c r="J269" s="105"/>
      <c r="K269" s="105"/>
      <c r="L269" s="106"/>
      <c r="M269" s="104"/>
      <c r="N269" s="105"/>
      <c r="O269" s="105"/>
      <c r="P269" s="106"/>
      <c r="Q269" s="104"/>
      <c r="R269" s="105"/>
      <c r="S269" s="105"/>
      <c r="T269" s="106"/>
      <c r="U269" s="104"/>
      <c r="V269" s="105"/>
      <c r="W269" s="105"/>
      <c r="X269" s="106"/>
      <c r="Y269" s="112" t="str">
        <f t="shared" si="166"/>
        <v/>
      </c>
      <c r="Z269" s="51"/>
      <c r="AA269" s="257"/>
      <c r="AB269" s="130" t="str">
        <f>IF(AC269="","",COUNTA(AC258:AC269))</f>
        <v/>
      </c>
      <c r="AC269" s="131" t="str">
        <f>$D$269</f>
        <v/>
      </c>
      <c r="AD269" s="104"/>
      <c r="AE269" s="105"/>
      <c r="AF269" s="105"/>
      <c r="AG269" s="106"/>
      <c r="AH269" s="104"/>
      <c r="AI269" s="105"/>
      <c r="AJ269" s="105"/>
      <c r="AK269" s="106"/>
      <c r="AL269" s="104"/>
      <c r="AM269" s="105"/>
      <c r="AN269" s="105"/>
      <c r="AO269" s="106"/>
      <c r="AP269" s="104"/>
      <c r="AQ269" s="105"/>
      <c r="AR269" s="105"/>
      <c r="AS269" s="106"/>
      <c r="AT269" s="104"/>
      <c r="AU269" s="105"/>
      <c r="AV269" s="105"/>
      <c r="AW269" s="106"/>
      <c r="AX269" s="130" t="str">
        <f t="shared" si="167"/>
        <v/>
      </c>
      <c r="AZ269" s="260"/>
      <c r="BA269" s="148" t="str">
        <f>IF(BB269="","",COUNTA(BB258:BB269))</f>
        <v/>
      </c>
      <c r="BB269" s="149" t="str">
        <f>$D$269</f>
        <v/>
      </c>
      <c r="BC269" s="104"/>
      <c r="BD269" s="105"/>
      <c r="BE269" s="105"/>
      <c r="BF269" s="106"/>
      <c r="BG269" s="104"/>
      <c r="BH269" s="105"/>
      <c r="BI269" s="105"/>
      <c r="BJ269" s="106"/>
      <c r="BK269" s="104"/>
      <c r="BL269" s="105"/>
      <c r="BM269" s="105"/>
      <c r="BN269" s="106"/>
      <c r="BO269" s="104"/>
      <c r="BP269" s="105"/>
      <c r="BQ269" s="105"/>
      <c r="BR269" s="106"/>
      <c r="BS269" s="104"/>
      <c r="BT269" s="105"/>
      <c r="BU269" s="105"/>
      <c r="BV269" s="106"/>
      <c r="BW269" s="148" t="str">
        <f t="shared" si="168"/>
        <v/>
      </c>
      <c r="BY269" s="236"/>
      <c r="BZ269" s="166" t="str">
        <f>IF(CA269="","",COUNTA(CA258:CA269))</f>
        <v/>
      </c>
      <c r="CA269" s="167" t="str">
        <f>$D$269</f>
        <v/>
      </c>
      <c r="CB269" s="104"/>
      <c r="CC269" s="105"/>
      <c r="CD269" s="105"/>
      <c r="CE269" s="106"/>
      <c r="CF269" s="104"/>
      <c r="CG269" s="105"/>
      <c r="CH269" s="105"/>
      <c r="CI269" s="106"/>
      <c r="CJ269" s="104"/>
      <c r="CK269" s="105"/>
      <c r="CL269" s="105"/>
      <c r="CM269" s="106"/>
      <c r="CN269" s="104"/>
      <c r="CO269" s="105"/>
      <c r="CP269" s="105"/>
      <c r="CQ269" s="106"/>
      <c r="CR269" s="104"/>
      <c r="CS269" s="105"/>
      <c r="CT269" s="105"/>
      <c r="CU269" s="106"/>
      <c r="CV269" s="166" t="str">
        <f t="shared" si="169"/>
        <v/>
      </c>
      <c r="CX269" s="254"/>
      <c r="CY269" s="184" t="str">
        <f>IF(CZ269="","",COUNTA(CZ258:CZ269))</f>
        <v/>
      </c>
      <c r="CZ269" s="185" t="str">
        <f>$D$269</f>
        <v/>
      </c>
      <c r="DA269" s="104"/>
      <c r="DB269" s="105"/>
      <c r="DC269" s="105"/>
      <c r="DD269" s="106"/>
      <c r="DE269" s="104"/>
      <c r="DF269" s="105"/>
      <c r="DG269" s="105"/>
      <c r="DH269" s="106"/>
      <c r="DI269" s="104"/>
      <c r="DJ269" s="105"/>
      <c r="DK269" s="105"/>
      <c r="DL269" s="106"/>
      <c r="DM269" s="104"/>
      <c r="DN269" s="105"/>
      <c r="DO269" s="105"/>
      <c r="DP269" s="106"/>
      <c r="DQ269" s="104"/>
      <c r="DR269" s="105"/>
      <c r="DS269" s="105"/>
      <c r="DT269" s="106"/>
      <c r="DU269" s="184" t="str">
        <f t="shared" si="170"/>
        <v/>
      </c>
      <c r="DV269" s="82" t="str">
        <f>IF(初期設定!X19="","",初期設定!$W$5&amp;正答数入力!CY269&amp;正答数入力!CZ269)</f>
        <v/>
      </c>
    </row>
    <row r="270" spans="1:126" x14ac:dyDescent="0.15">
      <c r="A270" s="3"/>
      <c r="B270" s="302"/>
      <c r="C270" s="112" t="str">
        <f>IF(D270="","",COUNTA(D258:D270))</f>
        <v/>
      </c>
      <c r="D270" s="113" t="str">
        <f>IF(初期設定!X20="","",初期設定!X20)</f>
        <v/>
      </c>
      <c r="E270" s="104"/>
      <c r="F270" s="105"/>
      <c r="G270" s="105"/>
      <c r="H270" s="106"/>
      <c r="I270" s="104"/>
      <c r="J270" s="105"/>
      <c r="K270" s="105"/>
      <c r="L270" s="106"/>
      <c r="M270" s="104"/>
      <c r="N270" s="105"/>
      <c r="O270" s="105"/>
      <c r="P270" s="106"/>
      <c r="Q270" s="104"/>
      <c r="R270" s="105"/>
      <c r="S270" s="105"/>
      <c r="T270" s="106"/>
      <c r="U270" s="104"/>
      <c r="V270" s="105"/>
      <c r="W270" s="105"/>
      <c r="X270" s="106"/>
      <c r="Y270" s="112" t="str">
        <f t="shared" si="166"/>
        <v/>
      </c>
      <c r="Z270" s="51"/>
      <c r="AA270" s="257"/>
      <c r="AB270" s="130" t="str">
        <f>IF(AC270="","",COUNTA(AC258:AC270))</f>
        <v/>
      </c>
      <c r="AC270" s="131" t="str">
        <f>$D$270</f>
        <v/>
      </c>
      <c r="AD270" s="104"/>
      <c r="AE270" s="105"/>
      <c r="AF270" s="105"/>
      <c r="AG270" s="106"/>
      <c r="AH270" s="104"/>
      <c r="AI270" s="105"/>
      <c r="AJ270" s="105"/>
      <c r="AK270" s="106"/>
      <c r="AL270" s="104"/>
      <c r="AM270" s="105"/>
      <c r="AN270" s="105"/>
      <c r="AO270" s="106"/>
      <c r="AP270" s="104"/>
      <c r="AQ270" s="105"/>
      <c r="AR270" s="105"/>
      <c r="AS270" s="106"/>
      <c r="AT270" s="104"/>
      <c r="AU270" s="105"/>
      <c r="AV270" s="105"/>
      <c r="AW270" s="106"/>
      <c r="AX270" s="130" t="str">
        <f t="shared" si="167"/>
        <v/>
      </c>
      <c r="AZ270" s="260"/>
      <c r="BA270" s="148" t="str">
        <f>IF(BB270="","",COUNTA(BB258:BB270))</f>
        <v/>
      </c>
      <c r="BB270" s="149" t="str">
        <f>$D$270</f>
        <v/>
      </c>
      <c r="BC270" s="104"/>
      <c r="BD270" s="105"/>
      <c r="BE270" s="105"/>
      <c r="BF270" s="106"/>
      <c r="BG270" s="104"/>
      <c r="BH270" s="105"/>
      <c r="BI270" s="105"/>
      <c r="BJ270" s="106"/>
      <c r="BK270" s="104"/>
      <c r="BL270" s="105"/>
      <c r="BM270" s="105"/>
      <c r="BN270" s="106"/>
      <c r="BO270" s="104"/>
      <c r="BP270" s="105"/>
      <c r="BQ270" s="105"/>
      <c r="BR270" s="106"/>
      <c r="BS270" s="104"/>
      <c r="BT270" s="105"/>
      <c r="BU270" s="105"/>
      <c r="BV270" s="106"/>
      <c r="BW270" s="148" t="str">
        <f t="shared" si="168"/>
        <v/>
      </c>
      <c r="BY270" s="236"/>
      <c r="BZ270" s="166" t="str">
        <f>IF(CA270="","",COUNTA(CA258:CA270))</f>
        <v/>
      </c>
      <c r="CA270" s="167" t="str">
        <f>$D$270</f>
        <v/>
      </c>
      <c r="CB270" s="104"/>
      <c r="CC270" s="105"/>
      <c r="CD270" s="105"/>
      <c r="CE270" s="106"/>
      <c r="CF270" s="104"/>
      <c r="CG270" s="105"/>
      <c r="CH270" s="105"/>
      <c r="CI270" s="106"/>
      <c r="CJ270" s="104"/>
      <c r="CK270" s="105"/>
      <c r="CL270" s="105"/>
      <c r="CM270" s="106"/>
      <c r="CN270" s="104"/>
      <c r="CO270" s="105"/>
      <c r="CP270" s="105"/>
      <c r="CQ270" s="106"/>
      <c r="CR270" s="104"/>
      <c r="CS270" s="105"/>
      <c r="CT270" s="105"/>
      <c r="CU270" s="106"/>
      <c r="CV270" s="166" t="str">
        <f t="shared" si="169"/>
        <v/>
      </c>
      <c r="CX270" s="254"/>
      <c r="CY270" s="184" t="str">
        <f>IF(CZ270="","",COUNTA(CZ258:CZ270))</f>
        <v/>
      </c>
      <c r="CZ270" s="185" t="str">
        <f>$D$270</f>
        <v/>
      </c>
      <c r="DA270" s="104"/>
      <c r="DB270" s="105"/>
      <c r="DC270" s="105"/>
      <c r="DD270" s="106"/>
      <c r="DE270" s="104"/>
      <c r="DF270" s="105"/>
      <c r="DG270" s="105"/>
      <c r="DH270" s="106"/>
      <c r="DI270" s="104"/>
      <c r="DJ270" s="105"/>
      <c r="DK270" s="105"/>
      <c r="DL270" s="106"/>
      <c r="DM270" s="104"/>
      <c r="DN270" s="105"/>
      <c r="DO270" s="105"/>
      <c r="DP270" s="106"/>
      <c r="DQ270" s="104"/>
      <c r="DR270" s="105"/>
      <c r="DS270" s="105"/>
      <c r="DT270" s="106"/>
      <c r="DU270" s="184" t="str">
        <f t="shared" si="170"/>
        <v/>
      </c>
      <c r="DV270" s="82" t="str">
        <f>IF(初期設定!X20="","",初期設定!$W$5&amp;正答数入力!CY270&amp;正答数入力!CZ270)</f>
        <v/>
      </c>
    </row>
    <row r="271" spans="1:126" x14ac:dyDescent="0.15">
      <c r="A271" s="3"/>
      <c r="B271" s="302"/>
      <c r="C271" s="112" t="str">
        <f>IF(D271="","",COUNTA(D258:D271))</f>
        <v/>
      </c>
      <c r="D271" s="113" t="str">
        <f>IF(初期設定!X21="","",初期設定!X21)</f>
        <v/>
      </c>
      <c r="E271" s="104"/>
      <c r="F271" s="105"/>
      <c r="G271" s="105"/>
      <c r="H271" s="106"/>
      <c r="I271" s="104"/>
      <c r="J271" s="105"/>
      <c r="K271" s="105"/>
      <c r="L271" s="106"/>
      <c r="M271" s="104"/>
      <c r="N271" s="105"/>
      <c r="O271" s="105"/>
      <c r="P271" s="106"/>
      <c r="Q271" s="104"/>
      <c r="R271" s="105"/>
      <c r="S271" s="105"/>
      <c r="T271" s="106"/>
      <c r="U271" s="104"/>
      <c r="V271" s="105"/>
      <c r="W271" s="105"/>
      <c r="X271" s="106"/>
      <c r="Y271" s="112" t="str">
        <f t="shared" si="166"/>
        <v/>
      </c>
      <c r="Z271" s="51"/>
      <c r="AA271" s="257"/>
      <c r="AB271" s="130" t="str">
        <f>IF(AC271="","",COUNTA(AC258:AC271))</f>
        <v/>
      </c>
      <c r="AC271" s="131" t="str">
        <f>$D$271</f>
        <v/>
      </c>
      <c r="AD271" s="104"/>
      <c r="AE271" s="105"/>
      <c r="AF271" s="105"/>
      <c r="AG271" s="106"/>
      <c r="AH271" s="104"/>
      <c r="AI271" s="105"/>
      <c r="AJ271" s="105"/>
      <c r="AK271" s="106"/>
      <c r="AL271" s="104"/>
      <c r="AM271" s="105"/>
      <c r="AN271" s="105"/>
      <c r="AO271" s="106"/>
      <c r="AP271" s="104"/>
      <c r="AQ271" s="105"/>
      <c r="AR271" s="105"/>
      <c r="AS271" s="106"/>
      <c r="AT271" s="104"/>
      <c r="AU271" s="105"/>
      <c r="AV271" s="105"/>
      <c r="AW271" s="106"/>
      <c r="AX271" s="130" t="str">
        <f t="shared" si="167"/>
        <v/>
      </c>
      <c r="AZ271" s="260"/>
      <c r="BA271" s="148" t="str">
        <f>IF(BB271="","",COUNTA(BB258:BB271))</f>
        <v/>
      </c>
      <c r="BB271" s="149" t="str">
        <f>$D$271</f>
        <v/>
      </c>
      <c r="BC271" s="104"/>
      <c r="BD271" s="105"/>
      <c r="BE271" s="105"/>
      <c r="BF271" s="106"/>
      <c r="BG271" s="104"/>
      <c r="BH271" s="105"/>
      <c r="BI271" s="105"/>
      <c r="BJ271" s="106"/>
      <c r="BK271" s="104"/>
      <c r="BL271" s="105"/>
      <c r="BM271" s="105"/>
      <c r="BN271" s="106"/>
      <c r="BO271" s="104"/>
      <c r="BP271" s="105"/>
      <c r="BQ271" s="105"/>
      <c r="BR271" s="106"/>
      <c r="BS271" s="104"/>
      <c r="BT271" s="105"/>
      <c r="BU271" s="105"/>
      <c r="BV271" s="106"/>
      <c r="BW271" s="148" t="str">
        <f t="shared" si="168"/>
        <v/>
      </c>
      <c r="BY271" s="236"/>
      <c r="BZ271" s="166" t="str">
        <f>IF(CA271="","",COUNTA(CA258:CA271))</f>
        <v/>
      </c>
      <c r="CA271" s="167" t="str">
        <f>$D$271</f>
        <v/>
      </c>
      <c r="CB271" s="104"/>
      <c r="CC271" s="105"/>
      <c r="CD271" s="105"/>
      <c r="CE271" s="106"/>
      <c r="CF271" s="104"/>
      <c r="CG271" s="105"/>
      <c r="CH271" s="105"/>
      <c r="CI271" s="106"/>
      <c r="CJ271" s="104"/>
      <c r="CK271" s="105"/>
      <c r="CL271" s="105"/>
      <c r="CM271" s="106"/>
      <c r="CN271" s="104"/>
      <c r="CO271" s="105"/>
      <c r="CP271" s="105"/>
      <c r="CQ271" s="106"/>
      <c r="CR271" s="104"/>
      <c r="CS271" s="105"/>
      <c r="CT271" s="105"/>
      <c r="CU271" s="106"/>
      <c r="CV271" s="166" t="str">
        <f t="shared" si="169"/>
        <v/>
      </c>
      <c r="CX271" s="254"/>
      <c r="CY271" s="184" t="str">
        <f>IF(CZ271="","",COUNTA(CZ258:CZ271))</f>
        <v/>
      </c>
      <c r="CZ271" s="185" t="str">
        <f>$D$271</f>
        <v/>
      </c>
      <c r="DA271" s="104"/>
      <c r="DB271" s="105"/>
      <c r="DC271" s="105"/>
      <c r="DD271" s="106"/>
      <c r="DE271" s="104"/>
      <c r="DF271" s="105"/>
      <c r="DG271" s="105"/>
      <c r="DH271" s="106"/>
      <c r="DI271" s="104"/>
      <c r="DJ271" s="105"/>
      <c r="DK271" s="105"/>
      <c r="DL271" s="106"/>
      <c r="DM271" s="104"/>
      <c r="DN271" s="105"/>
      <c r="DO271" s="105"/>
      <c r="DP271" s="106"/>
      <c r="DQ271" s="104"/>
      <c r="DR271" s="105"/>
      <c r="DS271" s="105"/>
      <c r="DT271" s="106"/>
      <c r="DU271" s="184" t="str">
        <f t="shared" si="170"/>
        <v/>
      </c>
      <c r="DV271" s="82" t="str">
        <f>IF(初期設定!X21="","",初期設定!$W$5&amp;正答数入力!CY271&amp;正答数入力!CZ271)</f>
        <v/>
      </c>
    </row>
    <row r="272" spans="1:126" x14ac:dyDescent="0.15">
      <c r="A272" s="3"/>
      <c r="B272" s="302"/>
      <c r="C272" s="112" t="str">
        <f>IF(D272="","",COUNTA(D258:D272))</f>
        <v/>
      </c>
      <c r="D272" s="113" t="str">
        <f>IF(初期設定!X22="","",初期設定!X22)</f>
        <v/>
      </c>
      <c r="E272" s="104"/>
      <c r="F272" s="105"/>
      <c r="G272" s="105"/>
      <c r="H272" s="106"/>
      <c r="I272" s="104"/>
      <c r="J272" s="105"/>
      <c r="K272" s="105"/>
      <c r="L272" s="106"/>
      <c r="M272" s="104"/>
      <c r="N272" s="105"/>
      <c r="O272" s="105"/>
      <c r="P272" s="106"/>
      <c r="Q272" s="104"/>
      <c r="R272" s="105"/>
      <c r="S272" s="105"/>
      <c r="T272" s="106"/>
      <c r="U272" s="104"/>
      <c r="V272" s="105"/>
      <c r="W272" s="105"/>
      <c r="X272" s="106"/>
      <c r="Y272" s="112" t="str">
        <f t="shared" si="166"/>
        <v/>
      </c>
      <c r="Z272" s="51"/>
      <c r="AA272" s="257"/>
      <c r="AB272" s="130" t="str">
        <f>IF(AC272="","",COUNTA(AC258:AC272))</f>
        <v/>
      </c>
      <c r="AC272" s="131" t="str">
        <f>$D$272</f>
        <v/>
      </c>
      <c r="AD272" s="104"/>
      <c r="AE272" s="105"/>
      <c r="AF272" s="105"/>
      <c r="AG272" s="106"/>
      <c r="AH272" s="104"/>
      <c r="AI272" s="105"/>
      <c r="AJ272" s="105"/>
      <c r="AK272" s="106"/>
      <c r="AL272" s="104"/>
      <c r="AM272" s="105"/>
      <c r="AN272" s="105"/>
      <c r="AO272" s="106"/>
      <c r="AP272" s="104"/>
      <c r="AQ272" s="105"/>
      <c r="AR272" s="105"/>
      <c r="AS272" s="106"/>
      <c r="AT272" s="104"/>
      <c r="AU272" s="105"/>
      <c r="AV272" s="105"/>
      <c r="AW272" s="106"/>
      <c r="AX272" s="130" t="str">
        <f t="shared" si="167"/>
        <v/>
      </c>
      <c r="AZ272" s="260"/>
      <c r="BA272" s="148" t="str">
        <f>IF(BB272="","",COUNTA(BB258:BB272))</f>
        <v/>
      </c>
      <c r="BB272" s="149" t="str">
        <f>$D$272</f>
        <v/>
      </c>
      <c r="BC272" s="104"/>
      <c r="BD272" s="105"/>
      <c r="BE272" s="105"/>
      <c r="BF272" s="106"/>
      <c r="BG272" s="104"/>
      <c r="BH272" s="105"/>
      <c r="BI272" s="105"/>
      <c r="BJ272" s="106"/>
      <c r="BK272" s="104"/>
      <c r="BL272" s="105"/>
      <c r="BM272" s="105"/>
      <c r="BN272" s="106"/>
      <c r="BO272" s="104"/>
      <c r="BP272" s="105"/>
      <c r="BQ272" s="105"/>
      <c r="BR272" s="106"/>
      <c r="BS272" s="104"/>
      <c r="BT272" s="105"/>
      <c r="BU272" s="105"/>
      <c r="BV272" s="106"/>
      <c r="BW272" s="148" t="str">
        <f t="shared" si="168"/>
        <v/>
      </c>
      <c r="BY272" s="236"/>
      <c r="BZ272" s="166" t="str">
        <f>IF(CA272="","",COUNTA(CA258:CA272))</f>
        <v/>
      </c>
      <c r="CA272" s="167" t="str">
        <f>$D$272</f>
        <v/>
      </c>
      <c r="CB272" s="104"/>
      <c r="CC272" s="105"/>
      <c r="CD272" s="105"/>
      <c r="CE272" s="106"/>
      <c r="CF272" s="104"/>
      <c r="CG272" s="105"/>
      <c r="CH272" s="105"/>
      <c r="CI272" s="106"/>
      <c r="CJ272" s="104"/>
      <c r="CK272" s="105"/>
      <c r="CL272" s="105"/>
      <c r="CM272" s="106"/>
      <c r="CN272" s="104"/>
      <c r="CO272" s="105"/>
      <c r="CP272" s="105"/>
      <c r="CQ272" s="106"/>
      <c r="CR272" s="104"/>
      <c r="CS272" s="105"/>
      <c r="CT272" s="105"/>
      <c r="CU272" s="106"/>
      <c r="CV272" s="166" t="str">
        <f t="shared" si="169"/>
        <v/>
      </c>
      <c r="CX272" s="254"/>
      <c r="CY272" s="184" t="str">
        <f>IF(CZ272="","",COUNTA(CZ258:CZ272))</f>
        <v/>
      </c>
      <c r="CZ272" s="185" t="str">
        <f>$D$272</f>
        <v/>
      </c>
      <c r="DA272" s="104"/>
      <c r="DB272" s="105"/>
      <c r="DC272" s="105"/>
      <c r="DD272" s="106"/>
      <c r="DE272" s="104"/>
      <c r="DF272" s="105"/>
      <c r="DG272" s="105"/>
      <c r="DH272" s="106"/>
      <c r="DI272" s="104"/>
      <c r="DJ272" s="105"/>
      <c r="DK272" s="105"/>
      <c r="DL272" s="106"/>
      <c r="DM272" s="104"/>
      <c r="DN272" s="105"/>
      <c r="DO272" s="105"/>
      <c r="DP272" s="106"/>
      <c r="DQ272" s="104"/>
      <c r="DR272" s="105"/>
      <c r="DS272" s="105"/>
      <c r="DT272" s="106"/>
      <c r="DU272" s="184" t="str">
        <f t="shared" si="170"/>
        <v/>
      </c>
      <c r="DV272" s="82" t="str">
        <f>IF(初期設定!X22="","",初期設定!$W$5&amp;正答数入力!CY272&amp;正答数入力!CZ272)</f>
        <v/>
      </c>
    </row>
    <row r="273" spans="1:126" x14ac:dyDescent="0.15">
      <c r="A273" s="3"/>
      <c r="B273" s="302"/>
      <c r="C273" s="112" t="str">
        <f>IF(D273="","",COUNTA(D258:D273))</f>
        <v/>
      </c>
      <c r="D273" s="113" t="str">
        <f>IF(初期設定!X23="","",初期設定!X23)</f>
        <v/>
      </c>
      <c r="E273" s="104"/>
      <c r="F273" s="105"/>
      <c r="G273" s="105"/>
      <c r="H273" s="106"/>
      <c r="I273" s="104"/>
      <c r="J273" s="105"/>
      <c r="K273" s="105"/>
      <c r="L273" s="106"/>
      <c r="M273" s="104"/>
      <c r="N273" s="105"/>
      <c r="O273" s="105"/>
      <c r="P273" s="106"/>
      <c r="Q273" s="104"/>
      <c r="R273" s="105"/>
      <c r="S273" s="105"/>
      <c r="T273" s="106"/>
      <c r="U273" s="104"/>
      <c r="V273" s="105"/>
      <c r="W273" s="105"/>
      <c r="X273" s="106"/>
      <c r="Y273" s="112" t="str">
        <f t="shared" si="166"/>
        <v/>
      </c>
      <c r="Z273" s="51"/>
      <c r="AA273" s="257"/>
      <c r="AB273" s="130" t="str">
        <f>IF(AC273="","",COUNTA(AC258:AC273))</f>
        <v/>
      </c>
      <c r="AC273" s="131" t="str">
        <f>$D$273</f>
        <v/>
      </c>
      <c r="AD273" s="104"/>
      <c r="AE273" s="105"/>
      <c r="AF273" s="105"/>
      <c r="AG273" s="106"/>
      <c r="AH273" s="104"/>
      <c r="AI273" s="105"/>
      <c r="AJ273" s="105"/>
      <c r="AK273" s="106"/>
      <c r="AL273" s="104"/>
      <c r="AM273" s="105"/>
      <c r="AN273" s="105"/>
      <c r="AO273" s="106"/>
      <c r="AP273" s="104"/>
      <c r="AQ273" s="105"/>
      <c r="AR273" s="105"/>
      <c r="AS273" s="106"/>
      <c r="AT273" s="104"/>
      <c r="AU273" s="105"/>
      <c r="AV273" s="105"/>
      <c r="AW273" s="106"/>
      <c r="AX273" s="130" t="str">
        <f t="shared" si="167"/>
        <v/>
      </c>
      <c r="AZ273" s="260"/>
      <c r="BA273" s="148" t="str">
        <f>IF(BB273="","",COUNTA(BB258:BB273))</f>
        <v/>
      </c>
      <c r="BB273" s="149" t="str">
        <f>$D$273</f>
        <v/>
      </c>
      <c r="BC273" s="104"/>
      <c r="BD273" s="105"/>
      <c r="BE273" s="105"/>
      <c r="BF273" s="106"/>
      <c r="BG273" s="104"/>
      <c r="BH273" s="105"/>
      <c r="BI273" s="105"/>
      <c r="BJ273" s="106"/>
      <c r="BK273" s="104"/>
      <c r="BL273" s="105"/>
      <c r="BM273" s="105"/>
      <c r="BN273" s="106"/>
      <c r="BO273" s="104"/>
      <c r="BP273" s="105"/>
      <c r="BQ273" s="105"/>
      <c r="BR273" s="106"/>
      <c r="BS273" s="104"/>
      <c r="BT273" s="105"/>
      <c r="BU273" s="105"/>
      <c r="BV273" s="106"/>
      <c r="BW273" s="148" t="str">
        <f t="shared" si="168"/>
        <v/>
      </c>
      <c r="BY273" s="236"/>
      <c r="BZ273" s="166" t="str">
        <f>IF(CA273="","",COUNTA(CA258:CA273))</f>
        <v/>
      </c>
      <c r="CA273" s="167" t="str">
        <f>$D$273</f>
        <v/>
      </c>
      <c r="CB273" s="104"/>
      <c r="CC273" s="105"/>
      <c r="CD273" s="105"/>
      <c r="CE273" s="106"/>
      <c r="CF273" s="104"/>
      <c r="CG273" s="105"/>
      <c r="CH273" s="105"/>
      <c r="CI273" s="106"/>
      <c r="CJ273" s="104"/>
      <c r="CK273" s="105"/>
      <c r="CL273" s="105"/>
      <c r="CM273" s="106"/>
      <c r="CN273" s="104"/>
      <c r="CO273" s="105"/>
      <c r="CP273" s="105"/>
      <c r="CQ273" s="106"/>
      <c r="CR273" s="104"/>
      <c r="CS273" s="105"/>
      <c r="CT273" s="105"/>
      <c r="CU273" s="106"/>
      <c r="CV273" s="166" t="str">
        <f t="shared" si="169"/>
        <v/>
      </c>
      <c r="CX273" s="254"/>
      <c r="CY273" s="184" t="str">
        <f>IF(CZ273="","",COUNTA(CZ258:CZ273))</f>
        <v/>
      </c>
      <c r="CZ273" s="185" t="str">
        <f>$D$273</f>
        <v/>
      </c>
      <c r="DA273" s="104"/>
      <c r="DB273" s="105"/>
      <c r="DC273" s="105"/>
      <c r="DD273" s="106"/>
      <c r="DE273" s="104"/>
      <c r="DF273" s="105"/>
      <c r="DG273" s="105"/>
      <c r="DH273" s="106"/>
      <c r="DI273" s="104"/>
      <c r="DJ273" s="105"/>
      <c r="DK273" s="105"/>
      <c r="DL273" s="106"/>
      <c r="DM273" s="104"/>
      <c r="DN273" s="105"/>
      <c r="DO273" s="105"/>
      <c r="DP273" s="106"/>
      <c r="DQ273" s="104"/>
      <c r="DR273" s="105"/>
      <c r="DS273" s="105"/>
      <c r="DT273" s="106"/>
      <c r="DU273" s="184" t="str">
        <f t="shared" si="170"/>
        <v/>
      </c>
      <c r="DV273" s="82" t="str">
        <f>IF(初期設定!X23="","",初期設定!$W$5&amp;正答数入力!CY273&amp;正答数入力!CZ273)</f>
        <v/>
      </c>
    </row>
    <row r="274" spans="1:126" x14ac:dyDescent="0.15">
      <c r="B274" s="302"/>
      <c r="C274" s="112" t="str">
        <f>IF(D274="","",COUNTA(D258:D274))</f>
        <v/>
      </c>
      <c r="D274" s="113" t="str">
        <f>IF(初期設定!X24="","",初期設定!X24)</f>
        <v/>
      </c>
      <c r="E274" s="104"/>
      <c r="F274" s="105"/>
      <c r="G274" s="105"/>
      <c r="H274" s="106"/>
      <c r="I274" s="104"/>
      <c r="J274" s="105"/>
      <c r="K274" s="105"/>
      <c r="L274" s="106"/>
      <c r="M274" s="104"/>
      <c r="N274" s="105"/>
      <c r="O274" s="105"/>
      <c r="P274" s="106"/>
      <c r="Q274" s="104"/>
      <c r="R274" s="105"/>
      <c r="S274" s="105"/>
      <c r="T274" s="106"/>
      <c r="U274" s="104"/>
      <c r="V274" s="105"/>
      <c r="W274" s="105"/>
      <c r="X274" s="106"/>
      <c r="Y274" s="112" t="str">
        <f t="shared" si="166"/>
        <v/>
      </c>
      <c r="Z274" s="51"/>
      <c r="AA274" s="257"/>
      <c r="AB274" s="130" t="str">
        <f>IF(AC274="","",COUNTA(AC258:AC274))</f>
        <v/>
      </c>
      <c r="AC274" s="131" t="str">
        <f>$D$274</f>
        <v/>
      </c>
      <c r="AD274" s="104"/>
      <c r="AE274" s="105"/>
      <c r="AF274" s="105"/>
      <c r="AG274" s="106"/>
      <c r="AH274" s="104"/>
      <c r="AI274" s="105"/>
      <c r="AJ274" s="105"/>
      <c r="AK274" s="106"/>
      <c r="AL274" s="104"/>
      <c r="AM274" s="105"/>
      <c r="AN274" s="105"/>
      <c r="AO274" s="106"/>
      <c r="AP274" s="104"/>
      <c r="AQ274" s="105"/>
      <c r="AR274" s="105"/>
      <c r="AS274" s="106"/>
      <c r="AT274" s="104"/>
      <c r="AU274" s="105"/>
      <c r="AV274" s="105"/>
      <c r="AW274" s="106"/>
      <c r="AX274" s="130" t="str">
        <f t="shared" si="167"/>
        <v/>
      </c>
      <c r="AZ274" s="260"/>
      <c r="BA274" s="148" t="str">
        <f>IF(BB274="","",COUNTA(BB258:BB274))</f>
        <v/>
      </c>
      <c r="BB274" s="149" t="str">
        <f>$D$274</f>
        <v/>
      </c>
      <c r="BC274" s="104"/>
      <c r="BD274" s="105"/>
      <c r="BE274" s="105"/>
      <c r="BF274" s="106"/>
      <c r="BG274" s="104"/>
      <c r="BH274" s="105"/>
      <c r="BI274" s="105"/>
      <c r="BJ274" s="106"/>
      <c r="BK274" s="104"/>
      <c r="BL274" s="105"/>
      <c r="BM274" s="105"/>
      <c r="BN274" s="106"/>
      <c r="BO274" s="104"/>
      <c r="BP274" s="105"/>
      <c r="BQ274" s="105"/>
      <c r="BR274" s="106"/>
      <c r="BS274" s="104"/>
      <c r="BT274" s="105"/>
      <c r="BU274" s="105"/>
      <c r="BV274" s="106"/>
      <c r="BW274" s="148" t="str">
        <f t="shared" si="168"/>
        <v/>
      </c>
      <c r="BY274" s="236"/>
      <c r="BZ274" s="166" t="str">
        <f>IF(CA274="","",COUNTA(CA258:CA274))</f>
        <v/>
      </c>
      <c r="CA274" s="167" t="str">
        <f>$D$274</f>
        <v/>
      </c>
      <c r="CB274" s="104"/>
      <c r="CC274" s="105"/>
      <c r="CD274" s="105"/>
      <c r="CE274" s="106"/>
      <c r="CF274" s="104"/>
      <c r="CG274" s="105"/>
      <c r="CH274" s="105"/>
      <c r="CI274" s="106"/>
      <c r="CJ274" s="104"/>
      <c r="CK274" s="105"/>
      <c r="CL274" s="105"/>
      <c r="CM274" s="106"/>
      <c r="CN274" s="104"/>
      <c r="CO274" s="105"/>
      <c r="CP274" s="105"/>
      <c r="CQ274" s="106"/>
      <c r="CR274" s="104"/>
      <c r="CS274" s="105"/>
      <c r="CT274" s="105"/>
      <c r="CU274" s="106"/>
      <c r="CV274" s="166" t="str">
        <f t="shared" si="169"/>
        <v/>
      </c>
      <c r="CX274" s="254"/>
      <c r="CY274" s="184" t="str">
        <f>IF(CZ274="","",COUNTA(CZ258:CZ274))</f>
        <v/>
      </c>
      <c r="CZ274" s="185" t="str">
        <f>$D$274</f>
        <v/>
      </c>
      <c r="DA274" s="104"/>
      <c r="DB274" s="105"/>
      <c r="DC274" s="105"/>
      <c r="DD274" s="106"/>
      <c r="DE274" s="104"/>
      <c r="DF274" s="105"/>
      <c r="DG274" s="105"/>
      <c r="DH274" s="106"/>
      <c r="DI274" s="104"/>
      <c r="DJ274" s="105"/>
      <c r="DK274" s="105"/>
      <c r="DL274" s="106"/>
      <c r="DM274" s="104"/>
      <c r="DN274" s="105"/>
      <c r="DO274" s="105"/>
      <c r="DP274" s="106"/>
      <c r="DQ274" s="104"/>
      <c r="DR274" s="105"/>
      <c r="DS274" s="105"/>
      <c r="DT274" s="106"/>
      <c r="DU274" s="184" t="str">
        <f t="shared" si="170"/>
        <v/>
      </c>
      <c r="DV274" s="82" t="str">
        <f>IF(初期設定!X24="","",初期設定!$W$5&amp;正答数入力!CY274&amp;正答数入力!CZ274)</f>
        <v/>
      </c>
    </row>
    <row r="275" spans="1:126" x14ac:dyDescent="0.15">
      <c r="B275" s="302"/>
      <c r="C275" s="112" t="str">
        <f>IF(D275="","",COUNTA(D258:D275))</f>
        <v/>
      </c>
      <c r="D275" s="113" t="str">
        <f>IF(初期設定!X25="","",初期設定!X25)</f>
        <v/>
      </c>
      <c r="E275" s="104"/>
      <c r="F275" s="105"/>
      <c r="G275" s="105"/>
      <c r="H275" s="106"/>
      <c r="I275" s="104"/>
      <c r="J275" s="105"/>
      <c r="K275" s="105"/>
      <c r="L275" s="106"/>
      <c r="M275" s="104"/>
      <c r="N275" s="105"/>
      <c r="O275" s="105"/>
      <c r="P275" s="106"/>
      <c r="Q275" s="104"/>
      <c r="R275" s="105"/>
      <c r="S275" s="105"/>
      <c r="T275" s="106"/>
      <c r="U275" s="104"/>
      <c r="V275" s="105"/>
      <c r="W275" s="105"/>
      <c r="X275" s="106"/>
      <c r="Y275" s="112" t="str">
        <f t="shared" si="166"/>
        <v/>
      </c>
      <c r="Z275" s="51"/>
      <c r="AA275" s="257"/>
      <c r="AB275" s="130" t="str">
        <f>IF(AC275="","",COUNTA(AC258:AC275))</f>
        <v/>
      </c>
      <c r="AC275" s="131" t="str">
        <f>$D$275</f>
        <v/>
      </c>
      <c r="AD275" s="104"/>
      <c r="AE275" s="105"/>
      <c r="AF275" s="105"/>
      <c r="AG275" s="106"/>
      <c r="AH275" s="104"/>
      <c r="AI275" s="105"/>
      <c r="AJ275" s="105"/>
      <c r="AK275" s="106"/>
      <c r="AL275" s="104"/>
      <c r="AM275" s="105"/>
      <c r="AN275" s="105"/>
      <c r="AO275" s="106"/>
      <c r="AP275" s="104"/>
      <c r="AQ275" s="105"/>
      <c r="AR275" s="105"/>
      <c r="AS275" s="106"/>
      <c r="AT275" s="104"/>
      <c r="AU275" s="105"/>
      <c r="AV275" s="105"/>
      <c r="AW275" s="106"/>
      <c r="AX275" s="130" t="str">
        <f t="shared" si="167"/>
        <v/>
      </c>
      <c r="AZ275" s="260"/>
      <c r="BA275" s="148" t="str">
        <f>IF(BB275="","",COUNTA(BB258:BB275))</f>
        <v/>
      </c>
      <c r="BB275" s="149" t="str">
        <f>$D$275</f>
        <v/>
      </c>
      <c r="BC275" s="104"/>
      <c r="BD275" s="105"/>
      <c r="BE275" s="105"/>
      <c r="BF275" s="106"/>
      <c r="BG275" s="104"/>
      <c r="BH275" s="105"/>
      <c r="BI275" s="105"/>
      <c r="BJ275" s="106"/>
      <c r="BK275" s="104"/>
      <c r="BL275" s="105"/>
      <c r="BM275" s="105"/>
      <c r="BN275" s="106"/>
      <c r="BO275" s="104"/>
      <c r="BP275" s="105"/>
      <c r="BQ275" s="105"/>
      <c r="BR275" s="106"/>
      <c r="BS275" s="104"/>
      <c r="BT275" s="105"/>
      <c r="BU275" s="105"/>
      <c r="BV275" s="106"/>
      <c r="BW275" s="148" t="str">
        <f t="shared" si="168"/>
        <v/>
      </c>
      <c r="BY275" s="236"/>
      <c r="BZ275" s="166" t="str">
        <f>IF(CA275="","",COUNTA(CA258:CA275))</f>
        <v/>
      </c>
      <c r="CA275" s="167" t="str">
        <f>$D$275</f>
        <v/>
      </c>
      <c r="CB275" s="104"/>
      <c r="CC275" s="105"/>
      <c r="CD275" s="105"/>
      <c r="CE275" s="106"/>
      <c r="CF275" s="104"/>
      <c r="CG275" s="105"/>
      <c r="CH275" s="105"/>
      <c r="CI275" s="106"/>
      <c r="CJ275" s="104"/>
      <c r="CK275" s="105"/>
      <c r="CL275" s="105"/>
      <c r="CM275" s="106"/>
      <c r="CN275" s="104"/>
      <c r="CO275" s="105"/>
      <c r="CP275" s="105"/>
      <c r="CQ275" s="106"/>
      <c r="CR275" s="104"/>
      <c r="CS275" s="105"/>
      <c r="CT275" s="105"/>
      <c r="CU275" s="106"/>
      <c r="CV275" s="166" t="str">
        <f t="shared" si="169"/>
        <v/>
      </c>
      <c r="CX275" s="254"/>
      <c r="CY275" s="184" t="str">
        <f>IF(CZ275="","",COUNTA(CZ258:CZ275))</f>
        <v/>
      </c>
      <c r="CZ275" s="185" t="str">
        <f>$D$275</f>
        <v/>
      </c>
      <c r="DA275" s="104"/>
      <c r="DB275" s="105"/>
      <c r="DC275" s="105"/>
      <c r="DD275" s="106"/>
      <c r="DE275" s="104"/>
      <c r="DF275" s="105"/>
      <c r="DG275" s="105"/>
      <c r="DH275" s="106"/>
      <c r="DI275" s="104"/>
      <c r="DJ275" s="105"/>
      <c r="DK275" s="105"/>
      <c r="DL275" s="106"/>
      <c r="DM275" s="104"/>
      <c r="DN275" s="105"/>
      <c r="DO275" s="105"/>
      <c r="DP275" s="106"/>
      <c r="DQ275" s="104"/>
      <c r="DR275" s="105"/>
      <c r="DS275" s="105"/>
      <c r="DT275" s="106"/>
      <c r="DU275" s="184" t="str">
        <f t="shared" si="170"/>
        <v/>
      </c>
      <c r="DV275" s="82" t="str">
        <f>IF(初期設定!X25="","",初期設定!$W$5&amp;正答数入力!CY275&amp;正答数入力!CZ275)</f>
        <v/>
      </c>
    </row>
    <row r="276" spans="1:126" x14ac:dyDescent="0.15">
      <c r="B276" s="302"/>
      <c r="C276" s="112" t="str">
        <f>IF(D276="","",COUNTA(D258:D276))</f>
        <v/>
      </c>
      <c r="D276" s="113" t="str">
        <f>IF(初期設定!X26="","",初期設定!X26)</f>
        <v/>
      </c>
      <c r="E276" s="104"/>
      <c r="F276" s="105"/>
      <c r="G276" s="105"/>
      <c r="H276" s="106"/>
      <c r="I276" s="104"/>
      <c r="J276" s="105"/>
      <c r="K276" s="105"/>
      <c r="L276" s="106"/>
      <c r="M276" s="104"/>
      <c r="N276" s="105"/>
      <c r="O276" s="105"/>
      <c r="P276" s="106"/>
      <c r="Q276" s="104"/>
      <c r="R276" s="105"/>
      <c r="S276" s="105"/>
      <c r="T276" s="106"/>
      <c r="U276" s="104"/>
      <c r="V276" s="105"/>
      <c r="W276" s="105"/>
      <c r="X276" s="106"/>
      <c r="Y276" s="112" t="str">
        <f t="shared" si="166"/>
        <v/>
      </c>
      <c r="Z276" s="51"/>
      <c r="AA276" s="257"/>
      <c r="AB276" s="130" t="str">
        <f>IF(AC276="","",COUNTA(AC258:AC276))</f>
        <v/>
      </c>
      <c r="AC276" s="131" t="str">
        <f>$D$276</f>
        <v/>
      </c>
      <c r="AD276" s="104"/>
      <c r="AE276" s="105"/>
      <c r="AF276" s="105"/>
      <c r="AG276" s="106"/>
      <c r="AH276" s="104"/>
      <c r="AI276" s="105"/>
      <c r="AJ276" s="105"/>
      <c r="AK276" s="106"/>
      <c r="AL276" s="104"/>
      <c r="AM276" s="105"/>
      <c r="AN276" s="105"/>
      <c r="AO276" s="106"/>
      <c r="AP276" s="104"/>
      <c r="AQ276" s="105"/>
      <c r="AR276" s="105"/>
      <c r="AS276" s="106"/>
      <c r="AT276" s="104"/>
      <c r="AU276" s="105"/>
      <c r="AV276" s="105"/>
      <c r="AW276" s="106"/>
      <c r="AX276" s="130" t="str">
        <f t="shared" si="167"/>
        <v/>
      </c>
      <c r="AZ276" s="260"/>
      <c r="BA276" s="148" t="str">
        <f>IF(BB276="","",COUNTA(BB258:BB276))</f>
        <v/>
      </c>
      <c r="BB276" s="149" t="str">
        <f>$D$276</f>
        <v/>
      </c>
      <c r="BC276" s="104"/>
      <c r="BD276" s="105"/>
      <c r="BE276" s="105"/>
      <c r="BF276" s="106"/>
      <c r="BG276" s="104"/>
      <c r="BH276" s="105"/>
      <c r="BI276" s="105"/>
      <c r="BJ276" s="106"/>
      <c r="BK276" s="104"/>
      <c r="BL276" s="105"/>
      <c r="BM276" s="105"/>
      <c r="BN276" s="106"/>
      <c r="BO276" s="104"/>
      <c r="BP276" s="105"/>
      <c r="BQ276" s="105"/>
      <c r="BR276" s="106"/>
      <c r="BS276" s="104"/>
      <c r="BT276" s="105"/>
      <c r="BU276" s="105"/>
      <c r="BV276" s="106"/>
      <c r="BW276" s="148" t="str">
        <f t="shared" si="168"/>
        <v/>
      </c>
      <c r="BY276" s="236"/>
      <c r="BZ276" s="166" t="str">
        <f>IF(CA276="","",COUNTA(CA258:CA276))</f>
        <v/>
      </c>
      <c r="CA276" s="167" t="str">
        <f>$D$276</f>
        <v/>
      </c>
      <c r="CB276" s="104"/>
      <c r="CC276" s="105"/>
      <c r="CD276" s="105"/>
      <c r="CE276" s="106"/>
      <c r="CF276" s="104"/>
      <c r="CG276" s="105"/>
      <c r="CH276" s="105"/>
      <c r="CI276" s="106"/>
      <c r="CJ276" s="104"/>
      <c r="CK276" s="105"/>
      <c r="CL276" s="105"/>
      <c r="CM276" s="106"/>
      <c r="CN276" s="104"/>
      <c r="CO276" s="105"/>
      <c r="CP276" s="105"/>
      <c r="CQ276" s="106"/>
      <c r="CR276" s="104"/>
      <c r="CS276" s="105"/>
      <c r="CT276" s="105"/>
      <c r="CU276" s="106"/>
      <c r="CV276" s="166" t="str">
        <f t="shared" si="169"/>
        <v/>
      </c>
      <c r="CX276" s="254"/>
      <c r="CY276" s="184" t="str">
        <f>IF(CZ276="","",COUNTA(CZ258:CZ276))</f>
        <v/>
      </c>
      <c r="CZ276" s="185" t="str">
        <f>$D$276</f>
        <v/>
      </c>
      <c r="DA276" s="104"/>
      <c r="DB276" s="105"/>
      <c r="DC276" s="105"/>
      <c r="DD276" s="106"/>
      <c r="DE276" s="104"/>
      <c r="DF276" s="105"/>
      <c r="DG276" s="105"/>
      <c r="DH276" s="106"/>
      <c r="DI276" s="104"/>
      <c r="DJ276" s="105"/>
      <c r="DK276" s="105"/>
      <c r="DL276" s="106"/>
      <c r="DM276" s="104"/>
      <c r="DN276" s="105"/>
      <c r="DO276" s="105"/>
      <c r="DP276" s="106"/>
      <c r="DQ276" s="104"/>
      <c r="DR276" s="105"/>
      <c r="DS276" s="105"/>
      <c r="DT276" s="106"/>
      <c r="DU276" s="184" t="str">
        <f t="shared" si="170"/>
        <v/>
      </c>
      <c r="DV276" s="82" t="str">
        <f>IF(初期設定!X26="","",初期設定!$W$5&amp;正答数入力!CY276&amp;正答数入力!CZ276)</f>
        <v/>
      </c>
    </row>
    <row r="277" spans="1:126" x14ac:dyDescent="0.15">
      <c r="B277" s="302"/>
      <c r="C277" s="114" t="str">
        <f>IF(D277="","",COUNTA(D258:D277))</f>
        <v/>
      </c>
      <c r="D277" s="115" t="str">
        <f>IF(初期設定!X27="","",初期設定!X27)</f>
        <v/>
      </c>
      <c r="E277" s="107"/>
      <c r="F277" s="108"/>
      <c r="G277" s="108"/>
      <c r="H277" s="109"/>
      <c r="I277" s="107"/>
      <c r="J277" s="108"/>
      <c r="K277" s="108"/>
      <c r="L277" s="109"/>
      <c r="M277" s="107"/>
      <c r="N277" s="108"/>
      <c r="O277" s="108"/>
      <c r="P277" s="109"/>
      <c r="Q277" s="107"/>
      <c r="R277" s="108"/>
      <c r="S277" s="108"/>
      <c r="T277" s="109"/>
      <c r="U277" s="107"/>
      <c r="V277" s="108"/>
      <c r="W277" s="108"/>
      <c r="X277" s="109"/>
      <c r="Y277" s="114" t="str">
        <f t="shared" si="166"/>
        <v/>
      </c>
      <c r="Z277" s="51"/>
      <c r="AA277" s="257"/>
      <c r="AB277" s="132" t="str">
        <f>IF(AC277="","",COUNTA(AC258:AC277))</f>
        <v/>
      </c>
      <c r="AC277" s="133" t="str">
        <f>$D$277</f>
        <v/>
      </c>
      <c r="AD277" s="107"/>
      <c r="AE277" s="108"/>
      <c r="AF277" s="108"/>
      <c r="AG277" s="109"/>
      <c r="AH277" s="107"/>
      <c r="AI277" s="108"/>
      <c r="AJ277" s="108"/>
      <c r="AK277" s="109"/>
      <c r="AL277" s="107"/>
      <c r="AM277" s="108"/>
      <c r="AN277" s="108"/>
      <c r="AO277" s="109"/>
      <c r="AP277" s="107"/>
      <c r="AQ277" s="108"/>
      <c r="AR277" s="108"/>
      <c r="AS277" s="109"/>
      <c r="AT277" s="107"/>
      <c r="AU277" s="108"/>
      <c r="AV277" s="108"/>
      <c r="AW277" s="109"/>
      <c r="AX277" s="132" t="str">
        <f t="shared" si="167"/>
        <v/>
      </c>
      <c r="AZ277" s="260"/>
      <c r="BA277" s="150" t="str">
        <f>IF(BB277="","",COUNTA(BB258:BB277))</f>
        <v/>
      </c>
      <c r="BB277" s="151" t="str">
        <f>$D$277</f>
        <v/>
      </c>
      <c r="BC277" s="107"/>
      <c r="BD277" s="108"/>
      <c r="BE277" s="108"/>
      <c r="BF277" s="109"/>
      <c r="BG277" s="107"/>
      <c r="BH277" s="108"/>
      <c r="BI277" s="108"/>
      <c r="BJ277" s="109"/>
      <c r="BK277" s="107"/>
      <c r="BL277" s="108"/>
      <c r="BM277" s="108"/>
      <c r="BN277" s="109"/>
      <c r="BO277" s="107"/>
      <c r="BP277" s="108"/>
      <c r="BQ277" s="108"/>
      <c r="BR277" s="109"/>
      <c r="BS277" s="107"/>
      <c r="BT277" s="108"/>
      <c r="BU277" s="108"/>
      <c r="BV277" s="109"/>
      <c r="BW277" s="150" t="str">
        <f t="shared" si="168"/>
        <v/>
      </c>
      <c r="BY277" s="236"/>
      <c r="BZ277" s="168" t="str">
        <f>IF(CA277="","",COUNTA(CA258:CA277))</f>
        <v/>
      </c>
      <c r="CA277" s="169" t="str">
        <f>$D$277</f>
        <v/>
      </c>
      <c r="CB277" s="107"/>
      <c r="CC277" s="108"/>
      <c r="CD277" s="108"/>
      <c r="CE277" s="109"/>
      <c r="CF277" s="107"/>
      <c r="CG277" s="108"/>
      <c r="CH277" s="108"/>
      <c r="CI277" s="109"/>
      <c r="CJ277" s="107"/>
      <c r="CK277" s="108"/>
      <c r="CL277" s="108"/>
      <c r="CM277" s="109"/>
      <c r="CN277" s="107"/>
      <c r="CO277" s="108"/>
      <c r="CP277" s="108"/>
      <c r="CQ277" s="109"/>
      <c r="CR277" s="107"/>
      <c r="CS277" s="108"/>
      <c r="CT277" s="108"/>
      <c r="CU277" s="109"/>
      <c r="CV277" s="168" t="str">
        <f t="shared" si="169"/>
        <v/>
      </c>
      <c r="CX277" s="254"/>
      <c r="CY277" s="186" t="str">
        <f>IF(CZ277="","",COUNTA(CZ258:CZ277))</f>
        <v/>
      </c>
      <c r="CZ277" s="187" t="str">
        <f>$D$277</f>
        <v/>
      </c>
      <c r="DA277" s="107"/>
      <c r="DB277" s="108"/>
      <c r="DC277" s="108"/>
      <c r="DD277" s="109"/>
      <c r="DE277" s="107"/>
      <c r="DF277" s="108"/>
      <c r="DG277" s="108"/>
      <c r="DH277" s="109"/>
      <c r="DI277" s="107"/>
      <c r="DJ277" s="108"/>
      <c r="DK277" s="108"/>
      <c r="DL277" s="109"/>
      <c r="DM277" s="107"/>
      <c r="DN277" s="108"/>
      <c r="DO277" s="108"/>
      <c r="DP277" s="109"/>
      <c r="DQ277" s="107"/>
      <c r="DR277" s="108"/>
      <c r="DS277" s="108"/>
      <c r="DT277" s="109"/>
      <c r="DU277" s="186" t="str">
        <f t="shared" si="170"/>
        <v/>
      </c>
      <c r="DV277" s="82" t="str">
        <f>IF(初期設定!X27="","",初期設定!$W$5&amp;正答数入力!CY277&amp;正答数入力!CZ277)</f>
        <v/>
      </c>
    </row>
    <row r="278" spans="1:126" x14ac:dyDescent="0.15">
      <c r="B278" s="302"/>
      <c r="C278" s="110" t="str">
        <f>IF(D278="","",COUNTA(D258:D278))</f>
        <v/>
      </c>
      <c r="D278" s="111" t="str">
        <f>IF(初期設定!X28="","",初期設定!X28)</f>
        <v/>
      </c>
      <c r="E278" s="101"/>
      <c r="F278" s="102"/>
      <c r="G278" s="102"/>
      <c r="H278" s="103"/>
      <c r="I278" s="101"/>
      <c r="J278" s="102"/>
      <c r="K278" s="102"/>
      <c r="L278" s="103"/>
      <c r="M278" s="101"/>
      <c r="N278" s="102"/>
      <c r="O278" s="102"/>
      <c r="P278" s="103"/>
      <c r="Q278" s="101"/>
      <c r="R278" s="102"/>
      <c r="S278" s="102"/>
      <c r="T278" s="103"/>
      <c r="U278" s="101"/>
      <c r="V278" s="102"/>
      <c r="W278" s="102"/>
      <c r="X278" s="103"/>
      <c r="Y278" s="110" t="str">
        <f t="shared" si="166"/>
        <v/>
      </c>
      <c r="Z278" s="51"/>
      <c r="AA278" s="257"/>
      <c r="AB278" s="128" t="str">
        <f>IF(AC278="","",COUNTA(AC258:AC278))</f>
        <v/>
      </c>
      <c r="AC278" s="129" t="str">
        <f>$D$278</f>
        <v/>
      </c>
      <c r="AD278" s="101"/>
      <c r="AE278" s="102"/>
      <c r="AF278" s="102"/>
      <c r="AG278" s="103"/>
      <c r="AH278" s="101"/>
      <c r="AI278" s="102"/>
      <c r="AJ278" s="102"/>
      <c r="AK278" s="103"/>
      <c r="AL278" s="101"/>
      <c r="AM278" s="102"/>
      <c r="AN278" s="102"/>
      <c r="AO278" s="103"/>
      <c r="AP278" s="101"/>
      <c r="AQ278" s="102"/>
      <c r="AR278" s="102"/>
      <c r="AS278" s="103"/>
      <c r="AT278" s="101"/>
      <c r="AU278" s="102"/>
      <c r="AV278" s="102"/>
      <c r="AW278" s="103"/>
      <c r="AX278" s="128" t="str">
        <f t="shared" si="167"/>
        <v/>
      </c>
      <c r="AZ278" s="260"/>
      <c r="BA278" s="146" t="str">
        <f>IF(BB278="","",COUNTA(BB258:BB278))</f>
        <v/>
      </c>
      <c r="BB278" s="147" t="str">
        <f>$D$278</f>
        <v/>
      </c>
      <c r="BC278" s="101"/>
      <c r="BD278" s="102"/>
      <c r="BE278" s="102"/>
      <c r="BF278" s="103"/>
      <c r="BG278" s="101"/>
      <c r="BH278" s="102"/>
      <c r="BI278" s="102"/>
      <c r="BJ278" s="103"/>
      <c r="BK278" s="101"/>
      <c r="BL278" s="102"/>
      <c r="BM278" s="102"/>
      <c r="BN278" s="103"/>
      <c r="BO278" s="101"/>
      <c r="BP278" s="102"/>
      <c r="BQ278" s="102"/>
      <c r="BR278" s="103"/>
      <c r="BS278" s="101"/>
      <c r="BT278" s="102"/>
      <c r="BU278" s="102"/>
      <c r="BV278" s="103"/>
      <c r="BW278" s="146" t="str">
        <f t="shared" si="168"/>
        <v/>
      </c>
      <c r="BY278" s="236"/>
      <c r="BZ278" s="164" t="str">
        <f>IF(CA278="","",COUNTA(CA258:CA278))</f>
        <v/>
      </c>
      <c r="CA278" s="165" t="str">
        <f>$D$278</f>
        <v/>
      </c>
      <c r="CB278" s="101"/>
      <c r="CC278" s="102"/>
      <c r="CD278" s="102"/>
      <c r="CE278" s="103"/>
      <c r="CF278" s="101"/>
      <c r="CG278" s="102"/>
      <c r="CH278" s="102"/>
      <c r="CI278" s="103"/>
      <c r="CJ278" s="101"/>
      <c r="CK278" s="102"/>
      <c r="CL278" s="102"/>
      <c r="CM278" s="103"/>
      <c r="CN278" s="101"/>
      <c r="CO278" s="102"/>
      <c r="CP278" s="102"/>
      <c r="CQ278" s="103"/>
      <c r="CR278" s="101"/>
      <c r="CS278" s="102"/>
      <c r="CT278" s="102"/>
      <c r="CU278" s="103"/>
      <c r="CV278" s="164" t="str">
        <f t="shared" si="169"/>
        <v/>
      </c>
      <c r="CX278" s="254"/>
      <c r="CY278" s="182" t="str">
        <f>IF(CZ278="","",COUNTA(CZ258:CZ278))</f>
        <v/>
      </c>
      <c r="CZ278" s="183" t="str">
        <f>$D$278</f>
        <v/>
      </c>
      <c r="DA278" s="101"/>
      <c r="DB278" s="102"/>
      <c r="DC278" s="102"/>
      <c r="DD278" s="103"/>
      <c r="DE278" s="101"/>
      <c r="DF278" s="102"/>
      <c r="DG278" s="102"/>
      <c r="DH278" s="103"/>
      <c r="DI278" s="101"/>
      <c r="DJ278" s="102"/>
      <c r="DK278" s="102"/>
      <c r="DL278" s="103"/>
      <c r="DM278" s="101"/>
      <c r="DN278" s="102"/>
      <c r="DO278" s="102"/>
      <c r="DP278" s="103"/>
      <c r="DQ278" s="101"/>
      <c r="DR278" s="102"/>
      <c r="DS278" s="102"/>
      <c r="DT278" s="103"/>
      <c r="DU278" s="182" t="str">
        <f t="shared" si="170"/>
        <v/>
      </c>
      <c r="DV278" s="82" t="str">
        <f>IF(初期設定!X28="","",初期設定!$W$5&amp;正答数入力!CY278&amp;正答数入力!CZ278)</f>
        <v/>
      </c>
    </row>
    <row r="279" spans="1:126" x14ac:dyDescent="0.15">
      <c r="B279" s="302"/>
      <c r="C279" s="112" t="str">
        <f>IF(D279="","",COUNTA(D258:D279))</f>
        <v/>
      </c>
      <c r="D279" s="113" t="str">
        <f>IF(初期設定!X29="","",初期設定!X29)</f>
        <v/>
      </c>
      <c r="E279" s="104"/>
      <c r="F279" s="105"/>
      <c r="G279" s="105"/>
      <c r="H279" s="106"/>
      <c r="I279" s="104"/>
      <c r="J279" s="105"/>
      <c r="K279" s="105"/>
      <c r="L279" s="106"/>
      <c r="M279" s="104"/>
      <c r="N279" s="105"/>
      <c r="O279" s="105"/>
      <c r="P279" s="106"/>
      <c r="Q279" s="104"/>
      <c r="R279" s="105"/>
      <c r="S279" s="105"/>
      <c r="T279" s="106"/>
      <c r="U279" s="104"/>
      <c r="V279" s="105"/>
      <c r="W279" s="105"/>
      <c r="X279" s="106"/>
      <c r="Y279" s="112" t="str">
        <f t="shared" si="166"/>
        <v/>
      </c>
      <c r="Z279" s="51"/>
      <c r="AA279" s="257"/>
      <c r="AB279" s="130" t="str">
        <f>IF(AC279="","",COUNTA(AC258:AC279))</f>
        <v/>
      </c>
      <c r="AC279" s="131" t="str">
        <f>$D$279</f>
        <v/>
      </c>
      <c r="AD279" s="104"/>
      <c r="AE279" s="105"/>
      <c r="AF279" s="105"/>
      <c r="AG279" s="106"/>
      <c r="AH279" s="104"/>
      <c r="AI279" s="105"/>
      <c r="AJ279" s="105"/>
      <c r="AK279" s="106"/>
      <c r="AL279" s="104"/>
      <c r="AM279" s="105"/>
      <c r="AN279" s="105"/>
      <c r="AO279" s="106"/>
      <c r="AP279" s="104"/>
      <c r="AQ279" s="105"/>
      <c r="AR279" s="105"/>
      <c r="AS279" s="106"/>
      <c r="AT279" s="104"/>
      <c r="AU279" s="105"/>
      <c r="AV279" s="105"/>
      <c r="AW279" s="106"/>
      <c r="AX279" s="130" t="str">
        <f t="shared" si="167"/>
        <v/>
      </c>
      <c r="AZ279" s="260"/>
      <c r="BA279" s="148" t="str">
        <f>IF(BB279="","",COUNTA(BB258:BB279))</f>
        <v/>
      </c>
      <c r="BB279" s="149" t="str">
        <f>$D$279</f>
        <v/>
      </c>
      <c r="BC279" s="104"/>
      <c r="BD279" s="105"/>
      <c r="BE279" s="105"/>
      <c r="BF279" s="106"/>
      <c r="BG279" s="104"/>
      <c r="BH279" s="105"/>
      <c r="BI279" s="105"/>
      <c r="BJ279" s="106"/>
      <c r="BK279" s="104"/>
      <c r="BL279" s="105"/>
      <c r="BM279" s="105"/>
      <c r="BN279" s="106"/>
      <c r="BO279" s="104"/>
      <c r="BP279" s="105"/>
      <c r="BQ279" s="105"/>
      <c r="BR279" s="106"/>
      <c r="BS279" s="104"/>
      <c r="BT279" s="105"/>
      <c r="BU279" s="105"/>
      <c r="BV279" s="106"/>
      <c r="BW279" s="148" t="str">
        <f t="shared" si="168"/>
        <v/>
      </c>
      <c r="BY279" s="236"/>
      <c r="BZ279" s="166" t="str">
        <f>IF(CA279="","",COUNTA(CA258:CA279))</f>
        <v/>
      </c>
      <c r="CA279" s="167" t="str">
        <f>$D$279</f>
        <v/>
      </c>
      <c r="CB279" s="104"/>
      <c r="CC279" s="105"/>
      <c r="CD279" s="105"/>
      <c r="CE279" s="106"/>
      <c r="CF279" s="104"/>
      <c r="CG279" s="105"/>
      <c r="CH279" s="105"/>
      <c r="CI279" s="106"/>
      <c r="CJ279" s="104"/>
      <c r="CK279" s="105"/>
      <c r="CL279" s="105"/>
      <c r="CM279" s="106"/>
      <c r="CN279" s="104"/>
      <c r="CO279" s="105"/>
      <c r="CP279" s="105"/>
      <c r="CQ279" s="106"/>
      <c r="CR279" s="104"/>
      <c r="CS279" s="105"/>
      <c r="CT279" s="105"/>
      <c r="CU279" s="106"/>
      <c r="CV279" s="166" t="str">
        <f t="shared" si="169"/>
        <v/>
      </c>
      <c r="CX279" s="254"/>
      <c r="CY279" s="184" t="str">
        <f>IF(CZ279="","",COUNTA(CZ258:CZ279))</f>
        <v/>
      </c>
      <c r="CZ279" s="185" t="str">
        <f>$D$279</f>
        <v/>
      </c>
      <c r="DA279" s="104"/>
      <c r="DB279" s="105"/>
      <c r="DC279" s="105"/>
      <c r="DD279" s="106"/>
      <c r="DE279" s="104"/>
      <c r="DF279" s="105"/>
      <c r="DG279" s="105"/>
      <c r="DH279" s="106"/>
      <c r="DI279" s="104"/>
      <c r="DJ279" s="105"/>
      <c r="DK279" s="105"/>
      <c r="DL279" s="106"/>
      <c r="DM279" s="104"/>
      <c r="DN279" s="105"/>
      <c r="DO279" s="105"/>
      <c r="DP279" s="106"/>
      <c r="DQ279" s="104"/>
      <c r="DR279" s="105"/>
      <c r="DS279" s="105"/>
      <c r="DT279" s="106"/>
      <c r="DU279" s="184" t="str">
        <f t="shared" si="170"/>
        <v/>
      </c>
      <c r="DV279" s="82" t="str">
        <f>IF(初期設定!X29="","",初期設定!$W$5&amp;正答数入力!CY279&amp;正答数入力!CZ279)</f>
        <v/>
      </c>
    </row>
    <row r="280" spans="1:126" x14ac:dyDescent="0.15">
      <c r="B280" s="302"/>
      <c r="C280" s="112" t="str">
        <f>IF(D280="","",COUNTA(D258:D280))</f>
        <v/>
      </c>
      <c r="D280" s="113" t="str">
        <f>IF(初期設定!X30="","",初期設定!X30)</f>
        <v/>
      </c>
      <c r="E280" s="104"/>
      <c r="F280" s="105"/>
      <c r="G280" s="105"/>
      <c r="H280" s="106"/>
      <c r="I280" s="104"/>
      <c r="J280" s="105"/>
      <c r="K280" s="105"/>
      <c r="L280" s="106"/>
      <c r="M280" s="104"/>
      <c r="N280" s="105"/>
      <c r="O280" s="105"/>
      <c r="P280" s="106"/>
      <c r="Q280" s="104"/>
      <c r="R280" s="105"/>
      <c r="S280" s="105"/>
      <c r="T280" s="106"/>
      <c r="U280" s="104"/>
      <c r="V280" s="105"/>
      <c r="W280" s="105"/>
      <c r="X280" s="106"/>
      <c r="Y280" s="112" t="str">
        <f t="shared" si="166"/>
        <v/>
      </c>
      <c r="Z280" s="51"/>
      <c r="AA280" s="257"/>
      <c r="AB280" s="130" t="str">
        <f>IF(AC280="","",COUNTA(AC258:AC280))</f>
        <v/>
      </c>
      <c r="AC280" s="131" t="str">
        <f>$D$280</f>
        <v/>
      </c>
      <c r="AD280" s="104"/>
      <c r="AE280" s="105"/>
      <c r="AF280" s="105"/>
      <c r="AG280" s="106"/>
      <c r="AH280" s="104"/>
      <c r="AI280" s="105"/>
      <c r="AJ280" s="105"/>
      <c r="AK280" s="106"/>
      <c r="AL280" s="104"/>
      <c r="AM280" s="105"/>
      <c r="AN280" s="105"/>
      <c r="AO280" s="106"/>
      <c r="AP280" s="104"/>
      <c r="AQ280" s="105"/>
      <c r="AR280" s="105"/>
      <c r="AS280" s="106"/>
      <c r="AT280" s="104"/>
      <c r="AU280" s="105"/>
      <c r="AV280" s="105"/>
      <c r="AW280" s="106"/>
      <c r="AX280" s="130" t="str">
        <f t="shared" si="167"/>
        <v/>
      </c>
      <c r="AZ280" s="260"/>
      <c r="BA280" s="148" t="str">
        <f>IF(BB280="","",COUNTA(BB258:BB280))</f>
        <v/>
      </c>
      <c r="BB280" s="149" t="str">
        <f>$D$280</f>
        <v/>
      </c>
      <c r="BC280" s="104"/>
      <c r="BD280" s="105"/>
      <c r="BE280" s="105"/>
      <c r="BF280" s="106"/>
      <c r="BG280" s="104"/>
      <c r="BH280" s="105"/>
      <c r="BI280" s="105"/>
      <c r="BJ280" s="106"/>
      <c r="BK280" s="104"/>
      <c r="BL280" s="105"/>
      <c r="BM280" s="105"/>
      <c r="BN280" s="106"/>
      <c r="BO280" s="104"/>
      <c r="BP280" s="105"/>
      <c r="BQ280" s="105"/>
      <c r="BR280" s="106"/>
      <c r="BS280" s="104"/>
      <c r="BT280" s="105"/>
      <c r="BU280" s="105"/>
      <c r="BV280" s="106"/>
      <c r="BW280" s="148" t="str">
        <f t="shared" si="168"/>
        <v/>
      </c>
      <c r="BY280" s="236"/>
      <c r="BZ280" s="166" t="str">
        <f>IF(CA280="","",COUNTA(CA258:CA280))</f>
        <v/>
      </c>
      <c r="CA280" s="167" t="str">
        <f>$D$280</f>
        <v/>
      </c>
      <c r="CB280" s="104"/>
      <c r="CC280" s="105"/>
      <c r="CD280" s="105"/>
      <c r="CE280" s="106"/>
      <c r="CF280" s="104"/>
      <c r="CG280" s="105"/>
      <c r="CH280" s="105"/>
      <c r="CI280" s="106"/>
      <c r="CJ280" s="104"/>
      <c r="CK280" s="105"/>
      <c r="CL280" s="105"/>
      <c r="CM280" s="106"/>
      <c r="CN280" s="104"/>
      <c r="CO280" s="105"/>
      <c r="CP280" s="105"/>
      <c r="CQ280" s="106"/>
      <c r="CR280" s="104"/>
      <c r="CS280" s="105"/>
      <c r="CT280" s="105"/>
      <c r="CU280" s="106"/>
      <c r="CV280" s="166" t="str">
        <f t="shared" si="169"/>
        <v/>
      </c>
      <c r="CX280" s="254"/>
      <c r="CY280" s="184" t="str">
        <f>IF(CZ280="","",COUNTA(CZ258:CZ280))</f>
        <v/>
      </c>
      <c r="CZ280" s="185" t="str">
        <f>$D$280</f>
        <v/>
      </c>
      <c r="DA280" s="104"/>
      <c r="DB280" s="105"/>
      <c r="DC280" s="105"/>
      <c r="DD280" s="106"/>
      <c r="DE280" s="104"/>
      <c r="DF280" s="105"/>
      <c r="DG280" s="105"/>
      <c r="DH280" s="106"/>
      <c r="DI280" s="104"/>
      <c r="DJ280" s="105"/>
      <c r="DK280" s="105"/>
      <c r="DL280" s="106"/>
      <c r="DM280" s="104"/>
      <c r="DN280" s="105"/>
      <c r="DO280" s="105"/>
      <c r="DP280" s="106"/>
      <c r="DQ280" s="104"/>
      <c r="DR280" s="105"/>
      <c r="DS280" s="105"/>
      <c r="DT280" s="106"/>
      <c r="DU280" s="184" t="str">
        <f t="shared" si="170"/>
        <v/>
      </c>
      <c r="DV280" s="82" t="str">
        <f>IF(初期設定!X30="","",初期設定!$W$5&amp;正答数入力!CY280&amp;正答数入力!CZ280)</f>
        <v/>
      </c>
    </row>
    <row r="281" spans="1:126" x14ac:dyDescent="0.15">
      <c r="B281" s="302"/>
      <c r="C281" s="112" t="str">
        <f>IF(D281="","",COUNTA(D258:D281))</f>
        <v/>
      </c>
      <c r="D281" s="113" t="str">
        <f>IF(初期設定!X31="","",初期設定!X31)</f>
        <v/>
      </c>
      <c r="E281" s="104"/>
      <c r="F281" s="105"/>
      <c r="G281" s="105"/>
      <c r="H281" s="106"/>
      <c r="I281" s="104"/>
      <c r="J281" s="105"/>
      <c r="K281" s="105"/>
      <c r="L281" s="106"/>
      <c r="M281" s="104"/>
      <c r="N281" s="105"/>
      <c r="O281" s="105"/>
      <c r="P281" s="106"/>
      <c r="Q281" s="104"/>
      <c r="R281" s="105"/>
      <c r="S281" s="105"/>
      <c r="T281" s="106"/>
      <c r="U281" s="104"/>
      <c r="V281" s="105"/>
      <c r="W281" s="105"/>
      <c r="X281" s="106"/>
      <c r="Y281" s="112" t="str">
        <f t="shared" si="166"/>
        <v/>
      </c>
      <c r="Z281" s="51"/>
      <c r="AA281" s="257"/>
      <c r="AB281" s="130" t="str">
        <f>IF(AC281="","",COUNTA(AC258:AC281))</f>
        <v/>
      </c>
      <c r="AC281" s="131" t="str">
        <f>$D$281</f>
        <v/>
      </c>
      <c r="AD281" s="104"/>
      <c r="AE281" s="105"/>
      <c r="AF281" s="105"/>
      <c r="AG281" s="106"/>
      <c r="AH281" s="104"/>
      <c r="AI281" s="105"/>
      <c r="AJ281" s="105"/>
      <c r="AK281" s="106"/>
      <c r="AL281" s="104"/>
      <c r="AM281" s="105"/>
      <c r="AN281" s="105"/>
      <c r="AO281" s="106"/>
      <c r="AP281" s="104"/>
      <c r="AQ281" s="105"/>
      <c r="AR281" s="105"/>
      <c r="AS281" s="106"/>
      <c r="AT281" s="104"/>
      <c r="AU281" s="105"/>
      <c r="AV281" s="105"/>
      <c r="AW281" s="106"/>
      <c r="AX281" s="130" t="str">
        <f t="shared" si="167"/>
        <v/>
      </c>
      <c r="AZ281" s="260"/>
      <c r="BA281" s="148" t="str">
        <f>IF(BB281="","",COUNTA(BB258:BB281))</f>
        <v/>
      </c>
      <c r="BB281" s="149" t="str">
        <f>$D$281</f>
        <v/>
      </c>
      <c r="BC281" s="104"/>
      <c r="BD281" s="105"/>
      <c r="BE281" s="105"/>
      <c r="BF281" s="106"/>
      <c r="BG281" s="104"/>
      <c r="BH281" s="105"/>
      <c r="BI281" s="105"/>
      <c r="BJ281" s="106"/>
      <c r="BK281" s="104"/>
      <c r="BL281" s="105"/>
      <c r="BM281" s="105"/>
      <c r="BN281" s="106"/>
      <c r="BO281" s="104"/>
      <c r="BP281" s="105"/>
      <c r="BQ281" s="105"/>
      <c r="BR281" s="106"/>
      <c r="BS281" s="104"/>
      <c r="BT281" s="105"/>
      <c r="BU281" s="105"/>
      <c r="BV281" s="106"/>
      <c r="BW281" s="148" t="str">
        <f t="shared" si="168"/>
        <v/>
      </c>
      <c r="BY281" s="236"/>
      <c r="BZ281" s="166" t="str">
        <f>IF(CA281="","",COUNTA(CA258:CA281))</f>
        <v/>
      </c>
      <c r="CA281" s="167" t="str">
        <f>$D$281</f>
        <v/>
      </c>
      <c r="CB281" s="104"/>
      <c r="CC281" s="105"/>
      <c r="CD281" s="105"/>
      <c r="CE281" s="106"/>
      <c r="CF281" s="104"/>
      <c r="CG281" s="105"/>
      <c r="CH281" s="105"/>
      <c r="CI281" s="106"/>
      <c r="CJ281" s="104"/>
      <c r="CK281" s="105"/>
      <c r="CL281" s="105"/>
      <c r="CM281" s="106"/>
      <c r="CN281" s="104"/>
      <c r="CO281" s="105"/>
      <c r="CP281" s="105"/>
      <c r="CQ281" s="106"/>
      <c r="CR281" s="104"/>
      <c r="CS281" s="105"/>
      <c r="CT281" s="105"/>
      <c r="CU281" s="106"/>
      <c r="CV281" s="166" t="str">
        <f t="shared" si="169"/>
        <v/>
      </c>
      <c r="CX281" s="254"/>
      <c r="CY281" s="184" t="str">
        <f>IF(CZ281="","",COUNTA(CZ258:CZ281))</f>
        <v/>
      </c>
      <c r="CZ281" s="185" t="str">
        <f>$D$281</f>
        <v/>
      </c>
      <c r="DA281" s="104"/>
      <c r="DB281" s="105"/>
      <c r="DC281" s="105"/>
      <c r="DD281" s="106"/>
      <c r="DE281" s="104"/>
      <c r="DF281" s="105"/>
      <c r="DG281" s="105"/>
      <c r="DH281" s="106"/>
      <c r="DI281" s="104"/>
      <c r="DJ281" s="105"/>
      <c r="DK281" s="105"/>
      <c r="DL281" s="106"/>
      <c r="DM281" s="104"/>
      <c r="DN281" s="105"/>
      <c r="DO281" s="105"/>
      <c r="DP281" s="106"/>
      <c r="DQ281" s="104"/>
      <c r="DR281" s="105"/>
      <c r="DS281" s="105"/>
      <c r="DT281" s="106"/>
      <c r="DU281" s="184" t="str">
        <f t="shared" si="170"/>
        <v/>
      </c>
      <c r="DV281" s="82" t="str">
        <f>IF(初期設定!X31="","",初期設定!$W$5&amp;正答数入力!CY281&amp;正答数入力!CZ281)</f>
        <v/>
      </c>
    </row>
    <row r="282" spans="1:126" x14ac:dyDescent="0.15">
      <c r="B282" s="302"/>
      <c r="C282" s="112" t="str">
        <f>IF(D282="","",COUNTA(D258:D282))</f>
        <v/>
      </c>
      <c r="D282" s="113" t="str">
        <f>IF(初期設定!X32="","",初期設定!X32)</f>
        <v/>
      </c>
      <c r="E282" s="104"/>
      <c r="F282" s="105"/>
      <c r="G282" s="105"/>
      <c r="H282" s="106"/>
      <c r="I282" s="104"/>
      <c r="J282" s="105"/>
      <c r="K282" s="105"/>
      <c r="L282" s="106"/>
      <c r="M282" s="104"/>
      <c r="N282" s="105"/>
      <c r="O282" s="105"/>
      <c r="P282" s="106"/>
      <c r="Q282" s="104"/>
      <c r="R282" s="105"/>
      <c r="S282" s="105"/>
      <c r="T282" s="106"/>
      <c r="U282" s="104"/>
      <c r="V282" s="105"/>
      <c r="W282" s="105"/>
      <c r="X282" s="106"/>
      <c r="Y282" s="112" t="str">
        <f t="shared" si="166"/>
        <v/>
      </c>
      <c r="Z282" s="51"/>
      <c r="AA282" s="257"/>
      <c r="AB282" s="130" t="str">
        <f>IF(AC282="","",COUNTA(AC258:AC282))</f>
        <v/>
      </c>
      <c r="AC282" s="131" t="str">
        <f>$D$282</f>
        <v/>
      </c>
      <c r="AD282" s="104"/>
      <c r="AE282" s="105"/>
      <c r="AF282" s="105"/>
      <c r="AG282" s="106"/>
      <c r="AH282" s="104"/>
      <c r="AI282" s="105"/>
      <c r="AJ282" s="105"/>
      <c r="AK282" s="106"/>
      <c r="AL282" s="104"/>
      <c r="AM282" s="105"/>
      <c r="AN282" s="105"/>
      <c r="AO282" s="106"/>
      <c r="AP282" s="104"/>
      <c r="AQ282" s="105"/>
      <c r="AR282" s="105"/>
      <c r="AS282" s="106"/>
      <c r="AT282" s="104"/>
      <c r="AU282" s="105"/>
      <c r="AV282" s="105"/>
      <c r="AW282" s="106"/>
      <c r="AX282" s="130" t="str">
        <f t="shared" si="167"/>
        <v/>
      </c>
      <c r="AZ282" s="260"/>
      <c r="BA282" s="148" t="str">
        <f>IF(BB282="","",COUNTA(BB258:BB282))</f>
        <v/>
      </c>
      <c r="BB282" s="149" t="str">
        <f>$D$282</f>
        <v/>
      </c>
      <c r="BC282" s="104"/>
      <c r="BD282" s="105"/>
      <c r="BE282" s="105"/>
      <c r="BF282" s="106"/>
      <c r="BG282" s="104"/>
      <c r="BH282" s="105"/>
      <c r="BI282" s="105"/>
      <c r="BJ282" s="106"/>
      <c r="BK282" s="104"/>
      <c r="BL282" s="105"/>
      <c r="BM282" s="105"/>
      <c r="BN282" s="106"/>
      <c r="BO282" s="104"/>
      <c r="BP282" s="105"/>
      <c r="BQ282" s="105"/>
      <c r="BR282" s="106"/>
      <c r="BS282" s="104"/>
      <c r="BT282" s="105"/>
      <c r="BU282" s="105"/>
      <c r="BV282" s="106"/>
      <c r="BW282" s="148" t="str">
        <f t="shared" si="168"/>
        <v/>
      </c>
      <c r="BY282" s="236"/>
      <c r="BZ282" s="166" t="str">
        <f>IF(CA282="","",COUNTA(CA258:CA282))</f>
        <v/>
      </c>
      <c r="CA282" s="167" t="str">
        <f>$D$282</f>
        <v/>
      </c>
      <c r="CB282" s="104"/>
      <c r="CC282" s="105"/>
      <c r="CD282" s="105"/>
      <c r="CE282" s="106"/>
      <c r="CF282" s="104"/>
      <c r="CG282" s="105"/>
      <c r="CH282" s="105"/>
      <c r="CI282" s="106"/>
      <c r="CJ282" s="104"/>
      <c r="CK282" s="105"/>
      <c r="CL282" s="105"/>
      <c r="CM282" s="106"/>
      <c r="CN282" s="104"/>
      <c r="CO282" s="105"/>
      <c r="CP282" s="105"/>
      <c r="CQ282" s="106"/>
      <c r="CR282" s="104"/>
      <c r="CS282" s="105"/>
      <c r="CT282" s="105"/>
      <c r="CU282" s="106"/>
      <c r="CV282" s="166" t="str">
        <f t="shared" si="169"/>
        <v/>
      </c>
      <c r="CX282" s="254"/>
      <c r="CY282" s="184" t="str">
        <f>IF(CZ282="","",COUNTA(CZ258:CZ282))</f>
        <v/>
      </c>
      <c r="CZ282" s="185" t="str">
        <f>$D$282</f>
        <v/>
      </c>
      <c r="DA282" s="104"/>
      <c r="DB282" s="105"/>
      <c r="DC282" s="105"/>
      <c r="DD282" s="106"/>
      <c r="DE282" s="104"/>
      <c r="DF282" s="105"/>
      <c r="DG282" s="105"/>
      <c r="DH282" s="106"/>
      <c r="DI282" s="104"/>
      <c r="DJ282" s="105"/>
      <c r="DK282" s="105"/>
      <c r="DL282" s="106"/>
      <c r="DM282" s="104"/>
      <c r="DN282" s="105"/>
      <c r="DO282" s="105"/>
      <c r="DP282" s="106"/>
      <c r="DQ282" s="104"/>
      <c r="DR282" s="105"/>
      <c r="DS282" s="105"/>
      <c r="DT282" s="106"/>
      <c r="DU282" s="184" t="str">
        <f t="shared" si="170"/>
        <v/>
      </c>
      <c r="DV282" s="82" t="str">
        <f>IF(初期設定!X32="","",初期設定!$W$5&amp;正答数入力!CY282&amp;正答数入力!CZ282)</f>
        <v/>
      </c>
    </row>
    <row r="283" spans="1:126" x14ac:dyDescent="0.15">
      <c r="B283" s="302"/>
      <c r="C283" s="112" t="str">
        <f>IF(D283="","",COUNTA(D258:D283))</f>
        <v/>
      </c>
      <c r="D283" s="113" t="str">
        <f>IF(初期設定!X33="","",初期設定!X33)</f>
        <v/>
      </c>
      <c r="E283" s="104"/>
      <c r="F283" s="105"/>
      <c r="G283" s="105"/>
      <c r="H283" s="106"/>
      <c r="I283" s="104"/>
      <c r="J283" s="105"/>
      <c r="K283" s="105"/>
      <c r="L283" s="106"/>
      <c r="M283" s="104"/>
      <c r="N283" s="105"/>
      <c r="O283" s="105"/>
      <c r="P283" s="106"/>
      <c r="Q283" s="104"/>
      <c r="R283" s="105"/>
      <c r="S283" s="105"/>
      <c r="T283" s="106"/>
      <c r="U283" s="104"/>
      <c r="V283" s="105"/>
      <c r="W283" s="105"/>
      <c r="X283" s="106"/>
      <c r="Y283" s="112" t="str">
        <f t="shared" si="166"/>
        <v/>
      </c>
      <c r="Z283" s="51"/>
      <c r="AA283" s="257"/>
      <c r="AB283" s="130" t="str">
        <f>IF(AC283="","",COUNTA(AC258:AC283))</f>
        <v/>
      </c>
      <c r="AC283" s="131" t="str">
        <f>$D$283</f>
        <v/>
      </c>
      <c r="AD283" s="104"/>
      <c r="AE283" s="105"/>
      <c r="AF283" s="105"/>
      <c r="AG283" s="106"/>
      <c r="AH283" s="104"/>
      <c r="AI283" s="105"/>
      <c r="AJ283" s="105"/>
      <c r="AK283" s="106"/>
      <c r="AL283" s="104"/>
      <c r="AM283" s="105"/>
      <c r="AN283" s="105"/>
      <c r="AO283" s="106"/>
      <c r="AP283" s="104"/>
      <c r="AQ283" s="105"/>
      <c r="AR283" s="105"/>
      <c r="AS283" s="106"/>
      <c r="AT283" s="104"/>
      <c r="AU283" s="105"/>
      <c r="AV283" s="105"/>
      <c r="AW283" s="106"/>
      <c r="AX283" s="130" t="str">
        <f t="shared" si="167"/>
        <v/>
      </c>
      <c r="AZ283" s="260"/>
      <c r="BA283" s="148" t="str">
        <f>IF(BB283="","",COUNTA(BB258:BB283))</f>
        <v/>
      </c>
      <c r="BB283" s="149" t="str">
        <f>$D$283</f>
        <v/>
      </c>
      <c r="BC283" s="104"/>
      <c r="BD283" s="105"/>
      <c r="BE283" s="105"/>
      <c r="BF283" s="106"/>
      <c r="BG283" s="104"/>
      <c r="BH283" s="105"/>
      <c r="BI283" s="105"/>
      <c r="BJ283" s="106"/>
      <c r="BK283" s="104"/>
      <c r="BL283" s="105"/>
      <c r="BM283" s="105"/>
      <c r="BN283" s="106"/>
      <c r="BO283" s="104"/>
      <c r="BP283" s="105"/>
      <c r="BQ283" s="105"/>
      <c r="BR283" s="106"/>
      <c r="BS283" s="104"/>
      <c r="BT283" s="105"/>
      <c r="BU283" s="105"/>
      <c r="BV283" s="106"/>
      <c r="BW283" s="148" t="str">
        <f t="shared" si="168"/>
        <v/>
      </c>
      <c r="BY283" s="236"/>
      <c r="BZ283" s="166" t="str">
        <f>IF(CA283="","",COUNTA(CA258:CA283))</f>
        <v/>
      </c>
      <c r="CA283" s="167" t="str">
        <f>$D$283</f>
        <v/>
      </c>
      <c r="CB283" s="104"/>
      <c r="CC283" s="105"/>
      <c r="CD283" s="105"/>
      <c r="CE283" s="106"/>
      <c r="CF283" s="104"/>
      <c r="CG283" s="105"/>
      <c r="CH283" s="105"/>
      <c r="CI283" s="106"/>
      <c r="CJ283" s="104"/>
      <c r="CK283" s="105"/>
      <c r="CL283" s="105"/>
      <c r="CM283" s="106"/>
      <c r="CN283" s="104"/>
      <c r="CO283" s="105"/>
      <c r="CP283" s="105"/>
      <c r="CQ283" s="106"/>
      <c r="CR283" s="104"/>
      <c r="CS283" s="105"/>
      <c r="CT283" s="105"/>
      <c r="CU283" s="106"/>
      <c r="CV283" s="166" t="str">
        <f t="shared" si="169"/>
        <v/>
      </c>
      <c r="CX283" s="254"/>
      <c r="CY283" s="184" t="str">
        <f>IF(CZ283="","",COUNTA(CZ258:CZ283))</f>
        <v/>
      </c>
      <c r="CZ283" s="185" t="str">
        <f>$D$283</f>
        <v/>
      </c>
      <c r="DA283" s="104"/>
      <c r="DB283" s="105"/>
      <c r="DC283" s="105"/>
      <c r="DD283" s="106"/>
      <c r="DE283" s="104"/>
      <c r="DF283" s="105"/>
      <c r="DG283" s="105"/>
      <c r="DH283" s="106"/>
      <c r="DI283" s="104"/>
      <c r="DJ283" s="105"/>
      <c r="DK283" s="105"/>
      <c r="DL283" s="106"/>
      <c r="DM283" s="104"/>
      <c r="DN283" s="105"/>
      <c r="DO283" s="105"/>
      <c r="DP283" s="106"/>
      <c r="DQ283" s="104"/>
      <c r="DR283" s="105"/>
      <c r="DS283" s="105"/>
      <c r="DT283" s="106"/>
      <c r="DU283" s="184" t="str">
        <f t="shared" si="170"/>
        <v/>
      </c>
      <c r="DV283" s="82" t="str">
        <f>IF(初期設定!X33="","",初期設定!$W$5&amp;正答数入力!CY283&amp;正答数入力!CZ283)</f>
        <v/>
      </c>
    </row>
    <row r="284" spans="1:126" x14ac:dyDescent="0.15">
      <c r="B284" s="302"/>
      <c r="C284" s="112" t="str">
        <f>IF(D284="","",COUNTA(D258:D284))</f>
        <v/>
      </c>
      <c r="D284" s="113" t="str">
        <f>IF(初期設定!X34="","",初期設定!X34)</f>
        <v/>
      </c>
      <c r="E284" s="104"/>
      <c r="F284" s="105"/>
      <c r="G284" s="105"/>
      <c r="H284" s="106"/>
      <c r="I284" s="104"/>
      <c r="J284" s="105"/>
      <c r="K284" s="105"/>
      <c r="L284" s="106"/>
      <c r="M284" s="104"/>
      <c r="N284" s="105"/>
      <c r="O284" s="105"/>
      <c r="P284" s="106"/>
      <c r="Q284" s="104"/>
      <c r="R284" s="105"/>
      <c r="S284" s="105"/>
      <c r="T284" s="106"/>
      <c r="U284" s="104"/>
      <c r="V284" s="105"/>
      <c r="W284" s="105"/>
      <c r="X284" s="106"/>
      <c r="Y284" s="112" t="str">
        <f t="shared" si="166"/>
        <v/>
      </c>
      <c r="Z284" s="51"/>
      <c r="AA284" s="257"/>
      <c r="AB284" s="130" t="str">
        <f>IF(AC284="","",COUNTA(AC258:AC284))</f>
        <v/>
      </c>
      <c r="AC284" s="131" t="str">
        <f>$D$284</f>
        <v/>
      </c>
      <c r="AD284" s="104"/>
      <c r="AE284" s="105"/>
      <c r="AF284" s="105"/>
      <c r="AG284" s="106"/>
      <c r="AH284" s="104"/>
      <c r="AI284" s="105"/>
      <c r="AJ284" s="105"/>
      <c r="AK284" s="106"/>
      <c r="AL284" s="104"/>
      <c r="AM284" s="105"/>
      <c r="AN284" s="105"/>
      <c r="AO284" s="106"/>
      <c r="AP284" s="104"/>
      <c r="AQ284" s="105"/>
      <c r="AR284" s="105"/>
      <c r="AS284" s="106"/>
      <c r="AT284" s="104"/>
      <c r="AU284" s="105"/>
      <c r="AV284" s="105"/>
      <c r="AW284" s="106"/>
      <c r="AX284" s="130" t="str">
        <f t="shared" si="167"/>
        <v/>
      </c>
      <c r="AZ284" s="260"/>
      <c r="BA284" s="148" t="str">
        <f>IF(BB284="","",COUNTA(BB258:BB284))</f>
        <v/>
      </c>
      <c r="BB284" s="149" t="str">
        <f>$D$284</f>
        <v/>
      </c>
      <c r="BC284" s="104"/>
      <c r="BD284" s="105"/>
      <c r="BE284" s="105"/>
      <c r="BF284" s="106"/>
      <c r="BG284" s="104"/>
      <c r="BH284" s="105"/>
      <c r="BI284" s="105"/>
      <c r="BJ284" s="106"/>
      <c r="BK284" s="104"/>
      <c r="BL284" s="105"/>
      <c r="BM284" s="105"/>
      <c r="BN284" s="106"/>
      <c r="BO284" s="104"/>
      <c r="BP284" s="105"/>
      <c r="BQ284" s="105"/>
      <c r="BR284" s="106"/>
      <c r="BS284" s="104"/>
      <c r="BT284" s="105"/>
      <c r="BU284" s="105"/>
      <c r="BV284" s="106"/>
      <c r="BW284" s="148" t="str">
        <f t="shared" si="168"/>
        <v/>
      </c>
      <c r="BY284" s="236"/>
      <c r="BZ284" s="166" t="str">
        <f>IF(CA284="","",COUNTA(CA258:CA284))</f>
        <v/>
      </c>
      <c r="CA284" s="167" t="str">
        <f>$D$284</f>
        <v/>
      </c>
      <c r="CB284" s="104"/>
      <c r="CC284" s="105"/>
      <c r="CD284" s="105"/>
      <c r="CE284" s="106"/>
      <c r="CF284" s="104"/>
      <c r="CG284" s="105"/>
      <c r="CH284" s="105"/>
      <c r="CI284" s="106"/>
      <c r="CJ284" s="104"/>
      <c r="CK284" s="105"/>
      <c r="CL284" s="105"/>
      <c r="CM284" s="106"/>
      <c r="CN284" s="104"/>
      <c r="CO284" s="105"/>
      <c r="CP284" s="105"/>
      <c r="CQ284" s="106"/>
      <c r="CR284" s="104"/>
      <c r="CS284" s="105"/>
      <c r="CT284" s="105"/>
      <c r="CU284" s="106"/>
      <c r="CV284" s="166" t="str">
        <f t="shared" si="169"/>
        <v/>
      </c>
      <c r="CX284" s="254"/>
      <c r="CY284" s="184" t="str">
        <f>IF(CZ284="","",COUNTA(CZ258:CZ284))</f>
        <v/>
      </c>
      <c r="CZ284" s="185" t="str">
        <f>$D$284</f>
        <v/>
      </c>
      <c r="DA284" s="104"/>
      <c r="DB284" s="105"/>
      <c r="DC284" s="105"/>
      <c r="DD284" s="106"/>
      <c r="DE284" s="104"/>
      <c r="DF284" s="105"/>
      <c r="DG284" s="105"/>
      <c r="DH284" s="106"/>
      <c r="DI284" s="104"/>
      <c r="DJ284" s="105"/>
      <c r="DK284" s="105"/>
      <c r="DL284" s="106"/>
      <c r="DM284" s="104"/>
      <c r="DN284" s="105"/>
      <c r="DO284" s="105"/>
      <c r="DP284" s="106"/>
      <c r="DQ284" s="104"/>
      <c r="DR284" s="105"/>
      <c r="DS284" s="105"/>
      <c r="DT284" s="106"/>
      <c r="DU284" s="184" t="str">
        <f t="shared" si="170"/>
        <v/>
      </c>
      <c r="DV284" s="82" t="str">
        <f>IF(初期設定!X34="","",初期設定!$W$5&amp;正答数入力!CY284&amp;正答数入力!CZ284)</f>
        <v/>
      </c>
    </row>
    <row r="285" spans="1:126" x14ac:dyDescent="0.15">
      <c r="B285" s="302"/>
      <c r="C285" s="112" t="str">
        <f>IF(D285="","",COUNTA(D258:D285))</f>
        <v/>
      </c>
      <c r="D285" s="113" t="str">
        <f>IF(初期設定!X35="","",初期設定!X35)</f>
        <v/>
      </c>
      <c r="E285" s="104"/>
      <c r="F285" s="105"/>
      <c r="G285" s="105"/>
      <c r="H285" s="106"/>
      <c r="I285" s="104"/>
      <c r="J285" s="105"/>
      <c r="K285" s="105"/>
      <c r="L285" s="106"/>
      <c r="M285" s="104"/>
      <c r="N285" s="105"/>
      <c r="O285" s="105"/>
      <c r="P285" s="106"/>
      <c r="Q285" s="104"/>
      <c r="R285" s="105"/>
      <c r="S285" s="105"/>
      <c r="T285" s="106"/>
      <c r="U285" s="104"/>
      <c r="V285" s="105"/>
      <c r="W285" s="105"/>
      <c r="X285" s="106"/>
      <c r="Y285" s="112" t="str">
        <f t="shared" si="166"/>
        <v/>
      </c>
      <c r="Z285" s="51"/>
      <c r="AA285" s="257"/>
      <c r="AB285" s="130" t="str">
        <f>IF(AC285="","",COUNTA(AC258:AC285))</f>
        <v/>
      </c>
      <c r="AC285" s="131" t="str">
        <f>$D$285</f>
        <v/>
      </c>
      <c r="AD285" s="104"/>
      <c r="AE285" s="105"/>
      <c r="AF285" s="105"/>
      <c r="AG285" s="106"/>
      <c r="AH285" s="104"/>
      <c r="AI285" s="105"/>
      <c r="AJ285" s="105"/>
      <c r="AK285" s="106"/>
      <c r="AL285" s="104"/>
      <c r="AM285" s="105"/>
      <c r="AN285" s="105"/>
      <c r="AO285" s="106"/>
      <c r="AP285" s="104"/>
      <c r="AQ285" s="105"/>
      <c r="AR285" s="105"/>
      <c r="AS285" s="106"/>
      <c r="AT285" s="104"/>
      <c r="AU285" s="105"/>
      <c r="AV285" s="105"/>
      <c r="AW285" s="106"/>
      <c r="AX285" s="130" t="str">
        <f t="shared" si="167"/>
        <v/>
      </c>
      <c r="AZ285" s="260"/>
      <c r="BA285" s="148" t="str">
        <f>IF(BB285="","",COUNTA(BB258:BB285))</f>
        <v/>
      </c>
      <c r="BB285" s="149" t="str">
        <f>$D$285</f>
        <v/>
      </c>
      <c r="BC285" s="104"/>
      <c r="BD285" s="105"/>
      <c r="BE285" s="105"/>
      <c r="BF285" s="106"/>
      <c r="BG285" s="104"/>
      <c r="BH285" s="105"/>
      <c r="BI285" s="105"/>
      <c r="BJ285" s="106"/>
      <c r="BK285" s="104"/>
      <c r="BL285" s="105"/>
      <c r="BM285" s="105"/>
      <c r="BN285" s="106"/>
      <c r="BO285" s="104"/>
      <c r="BP285" s="105"/>
      <c r="BQ285" s="105"/>
      <c r="BR285" s="106"/>
      <c r="BS285" s="104"/>
      <c r="BT285" s="105"/>
      <c r="BU285" s="105"/>
      <c r="BV285" s="106"/>
      <c r="BW285" s="148" t="str">
        <f t="shared" si="168"/>
        <v/>
      </c>
      <c r="BY285" s="236"/>
      <c r="BZ285" s="166" t="str">
        <f>IF(CA285="","",COUNTA(CA258:CA285))</f>
        <v/>
      </c>
      <c r="CA285" s="167" t="str">
        <f>$D$285</f>
        <v/>
      </c>
      <c r="CB285" s="104"/>
      <c r="CC285" s="105"/>
      <c r="CD285" s="105"/>
      <c r="CE285" s="106"/>
      <c r="CF285" s="104"/>
      <c r="CG285" s="105"/>
      <c r="CH285" s="105"/>
      <c r="CI285" s="106"/>
      <c r="CJ285" s="104"/>
      <c r="CK285" s="105"/>
      <c r="CL285" s="105"/>
      <c r="CM285" s="106"/>
      <c r="CN285" s="104"/>
      <c r="CO285" s="105"/>
      <c r="CP285" s="105"/>
      <c r="CQ285" s="106"/>
      <c r="CR285" s="104"/>
      <c r="CS285" s="105"/>
      <c r="CT285" s="105"/>
      <c r="CU285" s="106"/>
      <c r="CV285" s="166" t="str">
        <f t="shared" si="169"/>
        <v/>
      </c>
      <c r="CX285" s="254"/>
      <c r="CY285" s="184" t="str">
        <f>IF(CZ285="","",COUNTA(CZ258:CZ285))</f>
        <v/>
      </c>
      <c r="CZ285" s="185" t="str">
        <f>$D$285</f>
        <v/>
      </c>
      <c r="DA285" s="104"/>
      <c r="DB285" s="105"/>
      <c r="DC285" s="105"/>
      <c r="DD285" s="106"/>
      <c r="DE285" s="104"/>
      <c r="DF285" s="105"/>
      <c r="DG285" s="105"/>
      <c r="DH285" s="106"/>
      <c r="DI285" s="104"/>
      <c r="DJ285" s="105"/>
      <c r="DK285" s="105"/>
      <c r="DL285" s="106"/>
      <c r="DM285" s="104"/>
      <c r="DN285" s="105"/>
      <c r="DO285" s="105"/>
      <c r="DP285" s="106"/>
      <c r="DQ285" s="104"/>
      <c r="DR285" s="105"/>
      <c r="DS285" s="105"/>
      <c r="DT285" s="106"/>
      <c r="DU285" s="184" t="str">
        <f t="shared" si="170"/>
        <v/>
      </c>
      <c r="DV285" s="82" t="str">
        <f>IF(初期設定!X35="","",初期設定!$W$5&amp;正答数入力!CY285&amp;正答数入力!CZ285)</f>
        <v/>
      </c>
    </row>
    <row r="286" spans="1:126" x14ac:dyDescent="0.15">
      <c r="B286" s="302"/>
      <c r="C286" s="112" t="str">
        <f>IF(D286="","",COUNTA(D258:D286))</f>
        <v/>
      </c>
      <c r="D286" s="113" t="str">
        <f>IF(初期設定!X36="","",初期設定!X36)</f>
        <v/>
      </c>
      <c r="E286" s="104"/>
      <c r="F286" s="105"/>
      <c r="G286" s="105"/>
      <c r="H286" s="106"/>
      <c r="I286" s="104"/>
      <c r="J286" s="105"/>
      <c r="K286" s="105"/>
      <c r="L286" s="106"/>
      <c r="M286" s="104"/>
      <c r="N286" s="105"/>
      <c r="O286" s="105"/>
      <c r="P286" s="106"/>
      <c r="Q286" s="104"/>
      <c r="R286" s="105"/>
      <c r="S286" s="105"/>
      <c r="T286" s="106"/>
      <c r="U286" s="104"/>
      <c r="V286" s="105"/>
      <c r="W286" s="105"/>
      <c r="X286" s="106"/>
      <c r="Y286" s="112" t="str">
        <f t="shared" si="166"/>
        <v/>
      </c>
      <c r="Z286" s="51"/>
      <c r="AA286" s="257"/>
      <c r="AB286" s="130" t="str">
        <f>IF(AC286="","",COUNTA(AC258:AC286))</f>
        <v/>
      </c>
      <c r="AC286" s="131" t="str">
        <f>$D$286</f>
        <v/>
      </c>
      <c r="AD286" s="104"/>
      <c r="AE286" s="105"/>
      <c r="AF286" s="105"/>
      <c r="AG286" s="106"/>
      <c r="AH286" s="104"/>
      <c r="AI286" s="105"/>
      <c r="AJ286" s="105"/>
      <c r="AK286" s="106"/>
      <c r="AL286" s="104"/>
      <c r="AM286" s="105"/>
      <c r="AN286" s="105"/>
      <c r="AO286" s="106"/>
      <c r="AP286" s="104"/>
      <c r="AQ286" s="105"/>
      <c r="AR286" s="105"/>
      <c r="AS286" s="106"/>
      <c r="AT286" s="104"/>
      <c r="AU286" s="105"/>
      <c r="AV286" s="105"/>
      <c r="AW286" s="106"/>
      <c r="AX286" s="130" t="str">
        <f t="shared" si="167"/>
        <v/>
      </c>
      <c r="AZ286" s="260"/>
      <c r="BA286" s="148" t="str">
        <f>IF(BB286="","",COUNTA(BB258:BB286))</f>
        <v/>
      </c>
      <c r="BB286" s="149" t="str">
        <f>$D$286</f>
        <v/>
      </c>
      <c r="BC286" s="104"/>
      <c r="BD286" s="105"/>
      <c r="BE286" s="105"/>
      <c r="BF286" s="106"/>
      <c r="BG286" s="104"/>
      <c r="BH286" s="105"/>
      <c r="BI286" s="105"/>
      <c r="BJ286" s="106"/>
      <c r="BK286" s="104"/>
      <c r="BL286" s="105"/>
      <c r="BM286" s="105"/>
      <c r="BN286" s="106"/>
      <c r="BO286" s="104"/>
      <c r="BP286" s="105"/>
      <c r="BQ286" s="105"/>
      <c r="BR286" s="106"/>
      <c r="BS286" s="104"/>
      <c r="BT286" s="105"/>
      <c r="BU286" s="105"/>
      <c r="BV286" s="106"/>
      <c r="BW286" s="148" t="str">
        <f t="shared" si="168"/>
        <v/>
      </c>
      <c r="BY286" s="236"/>
      <c r="BZ286" s="166" t="str">
        <f>IF(CA286="","",COUNTA(CA258:CA286))</f>
        <v/>
      </c>
      <c r="CA286" s="167" t="str">
        <f>$D$286</f>
        <v/>
      </c>
      <c r="CB286" s="104"/>
      <c r="CC286" s="105"/>
      <c r="CD286" s="105"/>
      <c r="CE286" s="106"/>
      <c r="CF286" s="104"/>
      <c r="CG286" s="105"/>
      <c r="CH286" s="105"/>
      <c r="CI286" s="106"/>
      <c r="CJ286" s="104"/>
      <c r="CK286" s="105"/>
      <c r="CL286" s="105"/>
      <c r="CM286" s="106"/>
      <c r="CN286" s="104"/>
      <c r="CO286" s="105"/>
      <c r="CP286" s="105"/>
      <c r="CQ286" s="106"/>
      <c r="CR286" s="104"/>
      <c r="CS286" s="105"/>
      <c r="CT286" s="105"/>
      <c r="CU286" s="106"/>
      <c r="CV286" s="166" t="str">
        <f t="shared" si="169"/>
        <v/>
      </c>
      <c r="CX286" s="254"/>
      <c r="CY286" s="184" t="str">
        <f>IF(CZ286="","",COUNTA(CZ258:CZ286))</f>
        <v/>
      </c>
      <c r="CZ286" s="185" t="str">
        <f>$D$286</f>
        <v/>
      </c>
      <c r="DA286" s="104"/>
      <c r="DB286" s="105"/>
      <c r="DC286" s="105"/>
      <c r="DD286" s="106"/>
      <c r="DE286" s="104"/>
      <c r="DF286" s="105"/>
      <c r="DG286" s="105"/>
      <c r="DH286" s="106"/>
      <c r="DI286" s="104"/>
      <c r="DJ286" s="105"/>
      <c r="DK286" s="105"/>
      <c r="DL286" s="106"/>
      <c r="DM286" s="104"/>
      <c r="DN286" s="105"/>
      <c r="DO286" s="105"/>
      <c r="DP286" s="106"/>
      <c r="DQ286" s="104"/>
      <c r="DR286" s="105"/>
      <c r="DS286" s="105"/>
      <c r="DT286" s="106"/>
      <c r="DU286" s="184" t="str">
        <f t="shared" si="170"/>
        <v/>
      </c>
      <c r="DV286" s="82" t="str">
        <f>IF(初期設定!X36="","",初期設定!$W$5&amp;正答数入力!CY286&amp;正答数入力!CZ286)</f>
        <v/>
      </c>
    </row>
    <row r="287" spans="1:126" x14ac:dyDescent="0.15">
      <c r="B287" s="302"/>
      <c r="C287" s="114" t="str">
        <f>IF(D287="","",COUNTA(D258:D287))</f>
        <v/>
      </c>
      <c r="D287" s="115" t="str">
        <f>IF(初期設定!X37="","",初期設定!X37)</f>
        <v/>
      </c>
      <c r="E287" s="107"/>
      <c r="F287" s="108"/>
      <c r="G287" s="108"/>
      <c r="H287" s="109"/>
      <c r="I287" s="107"/>
      <c r="J287" s="108"/>
      <c r="K287" s="108"/>
      <c r="L287" s="109"/>
      <c r="M287" s="107"/>
      <c r="N287" s="108"/>
      <c r="O287" s="108"/>
      <c r="P287" s="109"/>
      <c r="Q287" s="107"/>
      <c r="R287" s="108"/>
      <c r="S287" s="108"/>
      <c r="T287" s="109"/>
      <c r="U287" s="107"/>
      <c r="V287" s="108"/>
      <c r="W287" s="108"/>
      <c r="X287" s="109"/>
      <c r="Y287" s="114" t="str">
        <f t="shared" si="166"/>
        <v/>
      </c>
      <c r="Z287" s="51"/>
      <c r="AA287" s="257"/>
      <c r="AB287" s="132" t="str">
        <f>IF(AC287="","",COUNTA(AC258:AC287))</f>
        <v/>
      </c>
      <c r="AC287" s="133" t="str">
        <f>$D$287</f>
        <v/>
      </c>
      <c r="AD287" s="107"/>
      <c r="AE287" s="108"/>
      <c r="AF287" s="108"/>
      <c r="AG287" s="109"/>
      <c r="AH287" s="107"/>
      <c r="AI287" s="108"/>
      <c r="AJ287" s="108"/>
      <c r="AK287" s="109"/>
      <c r="AL287" s="107"/>
      <c r="AM287" s="108"/>
      <c r="AN287" s="108"/>
      <c r="AO287" s="109"/>
      <c r="AP287" s="107"/>
      <c r="AQ287" s="108"/>
      <c r="AR287" s="108"/>
      <c r="AS287" s="109"/>
      <c r="AT287" s="107"/>
      <c r="AU287" s="108"/>
      <c r="AV287" s="108"/>
      <c r="AW287" s="109"/>
      <c r="AX287" s="132" t="str">
        <f t="shared" si="167"/>
        <v/>
      </c>
      <c r="AZ287" s="260"/>
      <c r="BA287" s="150" t="str">
        <f>IF(BB287="","",COUNTA(BB258:BB287))</f>
        <v/>
      </c>
      <c r="BB287" s="151" t="str">
        <f>$D$287</f>
        <v/>
      </c>
      <c r="BC287" s="107"/>
      <c r="BD287" s="108"/>
      <c r="BE287" s="108"/>
      <c r="BF287" s="109"/>
      <c r="BG287" s="107"/>
      <c r="BH287" s="108"/>
      <c r="BI287" s="108"/>
      <c r="BJ287" s="109"/>
      <c r="BK287" s="107"/>
      <c r="BL287" s="108"/>
      <c r="BM287" s="108"/>
      <c r="BN287" s="109"/>
      <c r="BO287" s="107"/>
      <c r="BP287" s="108"/>
      <c r="BQ287" s="108"/>
      <c r="BR287" s="109"/>
      <c r="BS287" s="107"/>
      <c r="BT287" s="108"/>
      <c r="BU287" s="108"/>
      <c r="BV287" s="109"/>
      <c r="BW287" s="150" t="str">
        <f t="shared" si="168"/>
        <v/>
      </c>
      <c r="BY287" s="236"/>
      <c r="BZ287" s="168" t="str">
        <f>IF(CA287="","",COUNTA(CA258:CA287))</f>
        <v/>
      </c>
      <c r="CA287" s="169" t="str">
        <f>$D$287</f>
        <v/>
      </c>
      <c r="CB287" s="107"/>
      <c r="CC287" s="108"/>
      <c r="CD287" s="108"/>
      <c r="CE287" s="109"/>
      <c r="CF287" s="107"/>
      <c r="CG287" s="108"/>
      <c r="CH287" s="108"/>
      <c r="CI287" s="109"/>
      <c r="CJ287" s="107"/>
      <c r="CK287" s="108"/>
      <c r="CL287" s="108"/>
      <c r="CM287" s="109"/>
      <c r="CN287" s="107"/>
      <c r="CO287" s="108"/>
      <c r="CP287" s="108"/>
      <c r="CQ287" s="109"/>
      <c r="CR287" s="107"/>
      <c r="CS287" s="108"/>
      <c r="CT287" s="108"/>
      <c r="CU287" s="109"/>
      <c r="CV287" s="168" t="str">
        <f t="shared" si="169"/>
        <v/>
      </c>
      <c r="CX287" s="254"/>
      <c r="CY287" s="186" t="str">
        <f>IF(CZ287="","",COUNTA(CZ258:CZ287))</f>
        <v/>
      </c>
      <c r="CZ287" s="187" t="str">
        <f>$D$287</f>
        <v/>
      </c>
      <c r="DA287" s="107"/>
      <c r="DB287" s="108"/>
      <c r="DC287" s="108"/>
      <c r="DD287" s="109"/>
      <c r="DE287" s="107"/>
      <c r="DF287" s="108"/>
      <c r="DG287" s="108"/>
      <c r="DH287" s="109"/>
      <c r="DI287" s="107"/>
      <c r="DJ287" s="108"/>
      <c r="DK287" s="108"/>
      <c r="DL287" s="109"/>
      <c r="DM287" s="107"/>
      <c r="DN287" s="108"/>
      <c r="DO287" s="108"/>
      <c r="DP287" s="109"/>
      <c r="DQ287" s="107"/>
      <c r="DR287" s="108"/>
      <c r="DS287" s="108"/>
      <c r="DT287" s="109"/>
      <c r="DU287" s="186" t="str">
        <f t="shared" si="170"/>
        <v/>
      </c>
      <c r="DV287" s="82" t="str">
        <f>IF(初期設定!X37="","",初期設定!$W$5&amp;正答数入力!CY287&amp;正答数入力!CZ287)</f>
        <v/>
      </c>
    </row>
    <row r="288" spans="1:126" x14ac:dyDescent="0.15">
      <c r="B288" s="302"/>
      <c r="C288" s="110" t="str">
        <f>IF(D288="","",COUNTA(D258:D288))</f>
        <v/>
      </c>
      <c r="D288" s="111" t="str">
        <f>IF(初期設定!X38="","",初期設定!X38)</f>
        <v/>
      </c>
      <c r="E288" s="101"/>
      <c r="F288" s="102"/>
      <c r="G288" s="102"/>
      <c r="H288" s="103"/>
      <c r="I288" s="101"/>
      <c r="J288" s="102"/>
      <c r="K288" s="102"/>
      <c r="L288" s="103"/>
      <c r="M288" s="101"/>
      <c r="N288" s="102"/>
      <c r="O288" s="102"/>
      <c r="P288" s="103"/>
      <c r="Q288" s="101"/>
      <c r="R288" s="102"/>
      <c r="S288" s="102"/>
      <c r="T288" s="103"/>
      <c r="U288" s="101"/>
      <c r="V288" s="102"/>
      <c r="W288" s="102"/>
      <c r="X288" s="103"/>
      <c r="Y288" s="110" t="str">
        <f t="shared" si="166"/>
        <v/>
      </c>
      <c r="Z288" s="51"/>
      <c r="AA288" s="257"/>
      <c r="AB288" s="128" t="str">
        <f>IF(AC288="","",COUNTA(AC258:AC288))</f>
        <v/>
      </c>
      <c r="AC288" s="129" t="str">
        <f>$D$288</f>
        <v/>
      </c>
      <c r="AD288" s="101"/>
      <c r="AE288" s="102"/>
      <c r="AF288" s="102"/>
      <c r="AG288" s="103"/>
      <c r="AH288" s="101"/>
      <c r="AI288" s="102"/>
      <c r="AJ288" s="102"/>
      <c r="AK288" s="103"/>
      <c r="AL288" s="101"/>
      <c r="AM288" s="102"/>
      <c r="AN288" s="102"/>
      <c r="AO288" s="103"/>
      <c r="AP288" s="101"/>
      <c r="AQ288" s="102"/>
      <c r="AR288" s="102"/>
      <c r="AS288" s="103"/>
      <c r="AT288" s="101"/>
      <c r="AU288" s="102"/>
      <c r="AV288" s="102"/>
      <c r="AW288" s="103"/>
      <c r="AX288" s="128" t="str">
        <f t="shared" si="167"/>
        <v/>
      </c>
      <c r="AZ288" s="260"/>
      <c r="BA288" s="146" t="str">
        <f>IF(BB288="","",COUNTA(BB258:BB288))</f>
        <v/>
      </c>
      <c r="BB288" s="147" t="str">
        <f>$D$288</f>
        <v/>
      </c>
      <c r="BC288" s="101"/>
      <c r="BD288" s="102"/>
      <c r="BE288" s="102"/>
      <c r="BF288" s="103"/>
      <c r="BG288" s="101"/>
      <c r="BH288" s="102"/>
      <c r="BI288" s="102"/>
      <c r="BJ288" s="103"/>
      <c r="BK288" s="101"/>
      <c r="BL288" s="102"/>
      <c r="BM288" s="102"/>
      <c r="BN288" s="103"/>
      <c r="BO288" s="101"/>
      <c r="BP288" s="102"/>
      <c r="BQ288" s="102"/>
      <c r="BR288" s="103"/>
      <c r="BS288" s="101"/>
      <c r="BT288" s="102"/>
      <c r="BU288" s="102"/>
      <c r="BV288" s="103"/>
      <c r="BW288" s="146" t="str">
        <f t="shared" si="168"/>
        <v/>
      </c>
      <c r="BY288" s="236"/>
      <c r="BZ288" s="164" t="str">
        <f>IF(CA288="","",COUNTA(CA258:CA288))</f>
        <v/>
      </c>
      <c r="CA288" s="165" t="str">
        <f>$D$288</f>
        <v/>
      </c>
      <c r="CB288" s="101"/>
      <c r="CC288" s="102"/>
      <c r="CD288" s="102"/>
      <c r="CE288" s="103"/>
      <c r="CF288" s="101"/>
      <c r="CG288" s="102"/>
      <c r="CH288" s="102"/>
      <c r="CI288" s="103"/>
      <c r="CJ288" s="101"/>
      <c r="CK288" s="102"/>
      <c r="CL288" s="102"/>
      <c r="CM288" s="103"/>
      <c r="CN288" s="101"/>
      <c r="CO288" s="102"/>
      <c r="CP288" s="102"/>
      <c r="CQ288" s="103"/>
      <c r="CR288" s="101"/>
      <c r="CS288" s="102"/>
      <c r="CT288" s="102"/>
      <c r="CU288" s="103"/>
      <c r="CV288" s="164" t="str">
        <f t="shared" si="169"/>
        <v/>
      </c>
      <c r="CX288" s="254"/>
      <c r="CY288" s="182" t="str">
        <f>IF(CZ288="","",COUNTA(CZ258:CZ288))</f>
        <v/>
      </c>
      <c r="CZ288" s="183" t="str">
        <f>$D$288</f>
        <v/>
      </c>
      <c r="DA288" s="101"/>
      <c r="DB288" s="102"/>
      <c r="DC288" s="102"/>
      <c r="DD288" s="103"/>
      <c r="DE288" s="101"/>
      <c r="DF288" s="102"/>
      <c r="DG288" s="102"/>
      <c r="DH288" s="103"/>
      <c r="DI288" s="101"/>
      <c r="DJ288" s="102"/>
      <c r="DK288" s="102"/>
      <c r="DL288" s="103"/>
      <c r="DM288" s="101"/>
      <c r="DN288" s="102"/>
      <c r="DO288" s="102"/>
      <c r="DP288" s="103"/>
      <c r="DQ288" s="101"/>
      <c r="DR288" s="102"/>
      <c r="DS288" s="102"/>
      <c r="DT288" s="103"/>
      <c r="DU288" s="182" t="str">
        <f t="shared" si="170"/>
        <v/>
      </c>
      <c r="DV288" s="82" t="str">
        <f>IF(初期設定!X38="","",初期設定!$W$5&amp;正答数入力!CY288&amp;正答数入力!CZ288)</f>
        <v/>
      </c>
    </row>
    <row r="289" spans="1:126" x14ac:dyDescent="0.15">
      <c r="B289" s="302"/>
      <c r="C289" s="112" t="str">
        <f>IF(D289="","",COUNTA(D258:D289))</f>
        <v/>
      </c>
      <c r="D289" s="113" t="str">
        <f>IF(初期設定!X39="","",初期設定!X39)</f>
        <v/>
      </c>
      <c r="E289" s="104"/>
      <c r="F289" s="105"/>
      <c r="G289" s="105"/>
      <c r="H289" s="106"/>
      <c r="I289" s="104"/>
      <c r="J289" s="105"/>
      <c r="K289" s="105"/>
      <c r="L289" s="106"/>
      <c r="M289" s="104"/>
      <c r="N289" s="105"/>
      <c r="O289" s="105"/>
      <c r="P289" s="106"/>
      <c r="Q289" s="104"/>
      <c r="R289" s="105"/>
      <c r="S289" s="105"/>
      <c r="T289" s="106"/>
      <c r="U289" s="104"/>
      <c r="V289" s="105"/>
      <c r="W289" s="105"/>
      <c r="X289" s="106"/>
      <c r="Y289" s="112" t="str">
        <f t="shared" si="166"/>
        <v/>
      </c>
      <c r="Z289" s="51"/>
      <c r="AA289" s="257"/>
      <c r="AB289" s="130" t="str">
        <f>IF(AC289="","",COUNTA(AC258:AC289))</f>
        <v/>
      </c>
      <c r="AC289" s="131" t="str">
        <f>$D$289</f>
        <v/>
      </c>
      <c r="AD289" s="104"/>
      <c r="AE289" s="105"/>
      <c r="AF289" s="105"/>
      <c r="AG289" s="106"/>
      <c r="AH289" s="104"/>
      <c r="AI289" s="105"/>
      <c r="AJ289" s="105"/>
      <c r="AK289" s="106"/>
      <c r="AL289" s="104"/>
      <c r="AM289" s="105"/>
      <c r="AN289" s="105"/>
      <c r="AO289" s="106"/>
      <c r="AP289" s="104"/>
      <c r="AQ289" s="105"/>
      <c r="AR289" s="105"/>
      <c r="AS289" s="106"/>
      <c r="AT289" s="104"/>
      <c r="AU289" s="105"/>
      <c r="AV289" s="105"/>
      <c r="AW289" s="106"/>
      <c r="AX289" s="130" t="str">
        <f t="shared" si="167"/>
        <v/>
      </c>
      <c r="AZ289" s="260"/>
      <c r="BA289" s="148" t="str">
        <f>IF(BB289="","",COUNTA(BB258:BB289))</f>
        <v/>
      </c>
      <c r="BB289" s="149" t="str">
        <f>$D$289</f>
        <v/>
      </c>
      <c r="BC289" s="104"/>
      <c r="BD289" s="105"/>
      <c r="BE289" s="105"/>
      <c r="BF289" s="106"/>
      <c r="BG289" s="104"/>
      <c r="BH289" s="105"/>
      <c r="BI289" s="105"/>
      <c r="BJ289" s="106"/>
      <c r="BK289" s="104"/>
      <c r="BL289" s="105"/>
      <c r="BM289" s="105"/>
      <c r="BN289" s="106"/>
      <c r="BO289" s="104"/>
      <c r="BP289" s="105"/>
      <c r="BQ289" s="105"/>
      <c r="BR289" s="106"/>
      <c r="BS289" s="104"/>
      <c r="BT289" s="105"/>
      <c r="BU289" s="105"/>
      <c r="BV289" s="106"/>
      <c r="BW289" s="148" t="str">
        <f t="shared" si="168"/>
        <v/>
      </c>
      <c r="BY289" s="236"/>
      <c r="BZ289" s="166" t="str">
        <f>IF(CA289="","",COUNTA(CA258:CA289))</f>
        <v/>
      </c>
      <c r="CA289" s="167" t="str">
        <f>$D$289</f>
        <v/>
      </c>
      <c r="CB289" s="104"/>
      <c r="CC289" s="105"/>
      <c r="CD289" s="105"/>
      <c r="CE289" s="106"/>
      <c r="CF289" s="104"/>
      <c r="CG289" s="105"/>
      <c r="CH289" s="105"/>
      <c r="CI289" s="106"/>
      <c r="CJ289" s="104"/>
      <c r="CK289" s="105"/>
      <c r="CL289" s="105"/>
      <c r="CM289" s="106"/>
      <c r="CN289" s="104"/>
      <c r="CO289" s="105"/>
      <c r="CP289" s="105"/>
      <c r="CQ289" s="106"/>
      <c r="CR289" s="104"/>
      <c r="CS289" s="105"/>
      <c r="CT289" s="105"/>
      <c r="CU289" s="106"/>
      <c r="CV289" s="166" t="str">
        <f t="shared" si="169"/>
        <v/>
      </c>
      <c r="CX289" s="254"/>
      <c r="CY289" s="184" t="str">
        <f>IF(CZ289="","",COUNTA(CZ258:CZ289))</f>
        <v/>
      </c>
      <c r="CZ289" s="185" t="str">
        <f>$D$289</f>
        <v/>
      </c>
      <c r="DA289" s="104"/>
      <c r="DB289" s="105"/>
      <c r="DC289" s="105"/>
      <c r="DD289" s="106"/>
      <c r="DE289" s="104"/>
      <c r="DF289" s="105"/>
      <c r="DG289" s="105"/>
      <c r="DH289" s="106"/>
      <c r="DI289" s="104"/>
      <c r="DJ289" s="105"/>
      <c r="DK289" s="105"/>
      <c r="DL289" s="106"/>
      <c r="DM289" s="104"/>
      <c r="DN289" s="105"/>
      <c r="DO289" s="105"/>
      <c r="DP289" s="106"/>
      <c r="DQ289" s="104"/>
      <c r="DR289" s="105"/>
      <c r="DS289" s="105"/>
      <c r="DT289" s="106"/>
      <c r="DU289" s="184" t="str">
        <f t="shared" si="170"/>
        <v/>
      </c>
      <c r="DV289" s="82" t="str">
        <f>IF(初期設定!X39="","",初期設定!$W$5&amp;正答数入力!CY289&amp;正答数入力!CZ289)</f>
        <v/>
      </c>
    </row>
    <row r="290" spans="1:126" x14ac:dyDescent="0.15">
      <c r="B290" s="302"/>
      <c r="C290" s="112" t="str">
        <f>IF(D290="","",COUNTA(D258:D290))</f>
        <v/>
      </c>
      <c r="D290" s="113" t="str">
        <f>IF(初期設定!X40="","",初期設定!X40)</f>
        <v/>
      </c>
      <c r="E290" s="104"/>
      <c r="F290" s="105"/>
      <c r="G290" s="105"/>
      <c r="H290" s="106"/>
      <c r="I290" s="104"/>
      <c r="J290" s="105"/>
      <c r="K290" s="105"/>
      <c r="L290" s="106"/>
      <c r="M290" s="104"/>
      <c r="N290" s="105"/>
      <c r="O290" s="105"/>
      <c r="P290" s="106"/>
      <c r="Q290" s="104"/>
      <c r="R290" s="105"/>
      <c r="S290" s="105"/>
      <c r="T290" s="106"/>
      <c r="U290" s="104"/>
      <c r="V290" s="105"/>
      <c r="W290" s="105"/>
      <c r="X290" s="106"/>
      <c r="Y290" s="112" t="str">
        <f t="shared" si="166"/>
        <v/>
      </c>
      <c r="Z290" s="51"/>
      <c r="AA290" s="257"/>
      <c r="AB290" s="130" t="str">
        <f>IF(AC290="","",COUNTA(AC258:AC290))</f>
        <v/>
      </c>
      <c r="AC290" s="131" t="str">
        <f>$D$290</f>
        <v/>
      </c>
      <c r="AD290" s="104"/>
      <c r="AE290" s="105"/>
      <c r="AF290" s="105"/>
      <c r="AG290" s="106"/>
      <c r="AH290" s="104"/>
      <c r="AI290" s="105"/>
      <c r="AJ290" s="105"/>
      <c r="AK290" s="106"/>
      <c r="AL290" s="104"/>
      <c r="AM290" s="105"/>
      <c r="AN290" s="105"/>
      <c r="AO290" s="106"/>
      <c r="AP290" s="104"/>
      <c r="AQ290" s="105"/>
      <c r="AR290" s="105"/>
      <c r="AS290" s="106"/>
      <c r="AT290" s="104"/>
      <c r="AU290" s="105"/>
      <c r="AV290" s="105"/>
      <c r="AW290" s="106"/>
      <c r="AX290" s="130" t="str">
        <f t="shared" si="167"/>
        <v/>
      </c>
      <c r="AZ290" s="260"/>
      <c r="BA290" s="148" t="str">
        <f>IF(BB290="","",COUNTA(BB258:BB290))</f>
        <v/>
      </c>
      <c r="BB290" s="149" t="str">
        <f>$D$290</f>
        <v/>
      </c>
      <c r="BC290" s="104"/>
      <c r="BD290" s="105"/>
      <c r="BE290" s="105"/>
      <c r="BF290" s="106"/>
      <c r="BG290" s="104"/>
      <c r="BH290" s="105"/>
      <c r="BI290" s="105"/>
      <c r="BJ290" s="106"/>
      <c r="BK290" s="104"/>
      <c r="BL290" s="105"/>
      <c r="BM290" s="105"/>
      <c r="BN290" s="106"/>
      <c r="BO290" s="104"/>
      <c r="BP290" s="105"/>
      <c r="BQ290" s="105"/>
      <c r="BR290" s="106"/>
      <c r="BS290" s="104"/>
      <c r="BT290" s="105"/>
      <c r="BU290" s="105"/>
      <c r="BV290" s="106"/>
      <c r="BW290" s="148" t="str">
        <f t="shared" si="168"/>
        <v/>
      </c>
      <c r="BY290" s="236"/>
      <c r="BZ290" s="166" t="str">
        <f>IF(CA290="","",COUNTA(CA258:CA290))</f>
        <v/>
      </c>
      <c r="CA290" s="167" t="str">
        <f>$D$290</f>
        <v/>
      </c>
      <c r="CB290" s="104"/>
      <c r="CC290" s="105"/>
      <c r="CD290" s="105"/>
      <c r="CE290" s="106"/>
      <c r="CF290" s="104"/>
      <c r="CG290" s="105"/>
      <c r="CH290" s="105"/>
      <c r="CI290" s="106"/>
      <c r="CJ290" s="104"/>
      <c r="CK290" s="105"/>
      <c r="CL290" s="105"/>
      <c r="CM290" s="106"/>
      <c r="CN290" s="104"/>
      <c r="CO290" s="105"/>
      <c r="CP290" s="105"/>
      <c r="CQ290" s="106"/>
      <c r="CR290" s="104"/>
      <c r="CS290" s="105"/>
      <c r="CT290" s="105"/>
      <c r="CU290" s="106"/>
      <c r="CV290" s="166" t="str">
        <f t="shared" si="169"/>
        <v/>
      </c>
      <c r="CX290" s="254"/>
      <c r="CY290" s="184" t="str">
        <f>IF(CZ290="","",COUNTA(CZ258:CZ290))</f>
        <v/>
      </c>
      <c r="CZ290" s="185" t="str">
        <f>$D$290</f>
        <v/>
      </c>
      <c r="DA290" s="104"/>
      <c r="DB290" s="105"/>
      <c r="DC290" s="105"/>
      <c r="DD290" s="106"/>
      <c r="DE290" s="104"/>
      <c r="DF290" s="105"/>
      <c r="DG290" s="105"/>
      <c r="DH290" s="106"/>
      <c r="DI290" s="104"/>
      <c r="DJ290" s="105"/>
      <c r="DK290" s="105"/>
      <c r="DL290" s="106"/>
      <c r="DM290" s="104"/>
      <c r="DN290" s="105"/>
      <c r="DO290" s="105"/>
      <c r="DP290" s="106"/>
      <c r="DQ290" s="104"/>
      <c r="DR290" s="105"/>
      <c r="DS290" s="105"/>
      <c r="DT290" s="106"/>
      <c r="DU290" s="184" t="str">
        <f t="shared" si="170"/>
        <v/>
      </c>
      <c r="DV290" s="82" t="str">
        <f>IF(初期設定!X40="","",初期設定!$W$5&amp;正答数入力!CY290&amp;正答数入力!CZ290)</f>
        <v/>
      </c>
    </row>
    <row r="291" spans="1:126" x14ac:dyDescent="0.15">
      <c r="B291" s="302"/>
      <c r="C291" s="112" t="str">
        <f>IF(D291="","",COUNTA(D258:D291))</f>
        <v/>
      </c>
      <c r="D291" s="113" t="str">
        <f>IF(初期設定!X41="","",初期設定!X41)</f>
        <v/>
      </c>
      <c r="E291" s="104"/>
      <c r="F291" s="105"/>
      <c r="G291" s="105"/>
      <c r="H291" s="106"/>
      <c r="I291" s="104"/>
      <c r="J291" s="105"/>
      <c r="K291" s="105"/>
      <c r="L291" s="106"/>
      <c r="M291" s="104"/>
      <c r="N291" s="105"/>
      <c r="O291" s="105"/>
      <c r="P291" s="106"/>
      <c r="Q291" s="104"/>
      <c r="R291" s="105"/>
      <c r="S291" s="105"/>
      <c r="T291" s="106"/>
      <c r="U291" s="104"/>
      <c r="V291" s="105"/>
      <c r="W291" s="105"/>
      <c r="X291" s="106"/>
      <c r="Y291" s="112" t="str">
        <f t="shared" si="166"/>
        <v/>
      </c>
      <c r="Z291" s="51"/>
      <c r="AA291" s="257"/>
      <c r="AB291" s="130" t="str">
        <f>IF(AC291="","",COUNTA(AC258:AC291))</f>
        <v/>
      </c>
      <c r="AC291" s="131" t="str">
        <f>$D$291</f>
        <v/>
      </c>
      <c r="AD291" s="104"/>
      <c r="AE291" s="105"/>
      <c r="AF291" s="105"/>
      <c r="AG291" s="106"/>
      <c r="AH291" s="104"/>
      <c r="AI291" s="105"/>
      <c r="AJ291" s="105"/>
      <c r="AK291" s="106"/>
      <c r="AL291" s="104"/>
      <c r="AM291" s="105"/>
      <c r="AN291" s="105"/>
      <c r="AO291" s="106"/>
      <c r="AP291" s="104"/>
      <c r="AQ291" s="105"/>
      <c r="AR291" s="105"/>
      <c r="AS291" s="106"/>
      <c r="AT291" s="104"/>
      <c r="AU291" s="105"/>
      <c r="AV291" s="105"/>
      <c r="AW291" s="106"/>
      <c r="AX291" s="130" t="str">
        <f t="shared" si="167"/>
        <v/>
      </c>
      <c r="AZ291" s="260"/>
      <c r="BA291" s="148" t="str">
        <f>IF(BB291="","",COUNTA(BB258:BB291))</f>
        <v/>
      </c>
      <c r="BB291" s="149" t="str">
        <f>$D$291</f>
        <v/>
      </c>
      <c r="BC291" s="104"/>
      <c r="BD291" s="105"/>
      <c r="BE291" s="105"/>
      <c r="BF291" s="106"/>
      <c r="BG291" s="104"/>
      <c r="BH291" s="105"/>
      <c r="BI291" s="105"/>
      <c r="BJ291" s="106"/>
      <c r="BK291" s="104"/>
      <c r="BL291" s="105"/>
      <c r="BM291" s="105"/>
      <c r="BN291" s="106"/>
      <c r="BO291" s="104"/>
      <c r="BP291" s="105"/>
      <c r="BQ291" s="105"/>
      <c r="BR291" s="106"/>
      <c r="BS291" s="104"/>
      <c r="BT291" s="105"/>
      <c r="BU291" s="105"/>
      <c r="BV291" s="106"/>
      <c r="BW291" s="148" t="str">
        <f t="shared" si="168"/>
        <v/>
      </c>
      <c r="BY291" s="236"/>
      <c r="BZ291" s="166" t="str">
        <f>IF(CA291="","",COUNTA(CA258:CA291))</f>
        <v/>
      </c>
      <c r="CA291" s="167" t="str">
        <f>$D$291</f>
        <v/>
      </c>
      <c r="CB291" s="104"/>
      <c r="CC291" s="105"/>
      <c r="CD291" s="105"/>
      <c r="CE291" s="106"/>
      <c r="CF291" s="104"/>
      <c r="CG291" s="105"/>
      <c r="CH291" s="105"/>
      <c r="CI291" s="106"/>
      <c r="CJ291" s="104"/>
      <c r="CK291" s="105"/>
      <c r="CL291" s="105"/>
      <c r="CM291" s="106"/>
      <c r="CN291" s="104"/>
      <c r="CO291" s="105"/>
      <c r="CP291" s="105"/>
      <c r="CQ291" s="106"/>
      <c r="CR291" s="104"/>
      <c r="CS291" s="105"/>
      <c r="CT291" s="105"/>
      <c r="CU291" s="106"/>
      <c r="CV291" s="166" t="str">
        <f t="shared" si="169"/>
        <v/>
      </c>
      <c r="CX291" s="254"/>
      <c r="CY291" s="184" t="str">
        <f>IF(CZ291="","",COUNTA(CZ258:CZ291))</f>
        <v/>
      </c>
      <c r="CZ291" s="185" t="str">
        <f>$D$291</f>
        <v/>
      </c>
      <c r="DA291" s="104"/>
      <c r="DB291" s="105"/>
      <c r="DC291" s="105"/>
      <c r="DD291" s="106"/>
      <c r="DE291" s="104"/>
      <c r="DF291" s="105"/>
      <c r="DG291" s="105"/>
      <c r="DH291" s="106"/>
      <c r="DI291" s="104"/>
      <c r="DJ291" s="105"/>
      <c r="DK291" s="105"/>
      <c r="DL291" s="106"/>
      <c r="DM291" s="104"/>
      <c r="DN291" s="105"/>
      <c r="DO291" s="105"/>
      <c r="DP291" s="106"/>
      <c r="DQ291" s="104"/>
      <c r="DR291" s="105"/>
      <c r="DS291" s="105"/>
      <c r="DT291" s="106"/>
      <c r="DU291" s="184" t="str">
        <f t="shared" si="170"/>
        <v/>
      </c>
      <c r="DV291" s="82" t="str">
        <f>IF(初期設定!X41="","",初期設定!$W$5&amp;正答数入力!CY291&amp;正答数入力!CZ291)</f>
        <v/>
      </c>
    </row>
    <row r="292" spans="1:126" x14ac:dyDescent="0.15">
      <c r="B292" s="302"/>
      <c r="C292" s="112" t="str">
        <f>IF(D292="","",COUNTA(D258:D292))</f>
        <v/>
      </c>
      <c r="D292" s="113" t="str">
        <f>IF(初期設定!X42="","",初期設定!X42)</f>
        <v/>
      </c>
      <c r="E292" s="104"/>
      <c r="F292" s="105"/>
      <c r="G292" s="105"/>
      <c r="H292" s="106"/>
      <c r="I292" s="104"/>
      <c r="J292" s="105"/>
      <c r="K292" s="105"/>
      <c r="L292" s="106"/>
      <c r="M292" s="104"/>
      <c r="N292" s="105"/>
      <c r="O292" s="105"/>
      <c r="P292" s="106"/>
      <c r="Q292" s="104"/>
      <c r="R292" s="105"/>
      <c r="S292" s="105"/>
      <c r="T292" s="106"/>
      <c r="U292" s="104"/>
      <c r="V292" s="105"/>
      <c r="W292" s="105"/>
      <c r="X292" s="106"/>
      <c r="Y292" s="112" t="str">
        <f t="shared" si="166"/>
        <v/>
      </c>
      <c r="Z292" s="51"/>
      <c r="AA292" s="257"/>
      <c r="AB292" s="130" t="str">
        <f>IF(AC292="","",COUNTA(AC258:AC292))</f>
        <v/>
      </c>
      <c r="AC292" s="131" t="str">
        <f>$D$292</f>
        <v/>
      </c>
      <c r="AD292" s="104"/>
      <c r="AE292" s="105"/>
      <c r="AF292" s="105"/>
      <c r="AG292" s="106"/>
      <c r="AH292" s="104"/>
      <c r="AI292" s="105"/>
      <c r="AJ292" s="105"/>
      <c r="AK292" s="106"/>
      <c r="AL292" s="104"/>
      <c r="AM292" s="105"/>
      <c r="AN292" s="105"/>
      <c r="AO292" s="106"/>
      <c r="AP292" s="104"/>
      <c r="AQ292" s="105"/>
      <c r="AR292" s="105"/>
      <c r="AS292" s="106"/>
      <c r="AT292" s="104"/>
      <c r="AU292" s="105"/>
      <c r="AV292" s="105"/>
      <c r="AW292" s="106"/>
      <c r="AX292" s="130" t="str">
        <f t="shared" si="167"/>
        <v/>
      </c>
      <c r="AZ292" s="260"/>
      <c r="BA292" s="148" t="str">
        <f>IF(BB292="","",COUNTA(BB258:BB292))</f>
        <v/>
      </c>
      <c r="BB292" s="149" t="str">
        <f>$D$292</f>
        <v/>
      </c>
      <c r="BC292" s="104"/>
      <c r="BD292" s="105"/>
      <c r="BE292" s="105"/>
      <c r="BF292" s="106"/>
      <c r="BG292" s="104"/>
      <c r="BH292" s="105"/>
      <c r="BI292" s="105"/>
      <c r="BJ292" s="106"/>
      <c r="BK292" s="104"/>
      <c r="BL292" s="105"/>
      <c r="BM292" s="105"/>
      <c r="BN292" s="106"/>
      <c r="BO292" s="104"/>
      <c r="BP292" s="105"/>
      <c r="BQ292" s="105"/>
      <c r="BR292" s="106"/>
      <c r="BS292" s="104"/>
      <c r="BT292" s="105"/>
      <c r="BU292" s="105"/>
      <c r="BV292" s="106"/>
      <c r="BW292" s="148" t="str">
        <f t="shared" si="168"/>
        <v/>
      </c>
      <c r="BY292" s="236"/>
      <c r="BZ292" s="166" t="str">
        <f>IF(CA292="","",COUNTA(CA258:CA292))</f>
        <v/>
      </c>
      <c r="CA292" s="167" t="str">
        <f>$D$292</f>
        <v/>
      </c>
      <c r="CB292" s="104"/>
      <c r="CC292" s="105"/>
      <c r="CD292" s="105"/>
      <c r="CE292" s="106"/>
      <c r="CF292" s="104"/>
      <c r="CG292" s="105"/>
      <c r="CH292" s="105"/>
      <c r="CI292" s="106"/>
      <c r="CJ292" s="104"/>
      <c r="CK292" s="105"/>
      <c r="CL292" s="105"/>
      <c r="CM292" s="106"/>
      <c r="CN292" s="104"/>
      <c r="CO292" s="105"/>
      <c r="CP292" s="105"/>
      <c r="CQ292" s="106"/>
      <c r="CR292" s="104"/>
      <c r="CS292" s="105"/>
      <c r="CT292" s="105"/>
      <c r="CU292" s="106"/>
      <c r="CV292" s="166" t="str">
        <f t="shared" si="169"/>
        <v/>
      </c>
      <c r="CX292" s="254"/>
      <c r="CY292" s="184" t="str">
        <f>IF(CZ292="","",COUNTA(CZ258:CZ292))</f>
        <v/>
      </c>
      <c r="CZ292" s="185" t="str">
        <f>$D$292</f>
        <v/>
      </c>
      <c r="DA292" s="104"/>
      <c r="DB292" s="105"/>
      <c r="DC292" s="105"/>
      <c r="DD292" s="106"/>
      <c r="DE292" s="104"/>
      <c r="DF292" s="105"/>
      <c r="DG292" s="105"/>
      <c r="DH292" s="106"/>
      <c r="DI292" s="104"/>
      <c r="DJ292" s="105"/>
      <c r="DK292" s="105"/>
      <c r="DL292" s="106"/>
      <c r="DM292" s="104"/>
      <c r="DN292" s="105"/>
      <c r="DO292" s="105"/>
      <c r="DP292" s="106"/>
      <c r="DQ292" s="104"/>
      <c r="DR292" s="105"/>
      <c r="DS292" s="105"/>
      <c r="DT292" s="106"/>
      <c r="DU292" s="184" t="str">
        <f t="shared" si="170"/>
        <v/>
      </c>
      <c r="DV292" s="82" t="str">
        <f>IF(初期設定!X42="","",初期設定!$W$5&amp;正答数入力!CY292&amp;正答数入力!CZ292)</f>
        <v/>
      </c>
    </row>
    <row r="293" spans="1:126" x14ac:dyDescent="0.15">
      <c r="B293" s="302"/>
      <c r="C293" s="112" t="str">
        <f>IF(D293="","",COUNTA(D258:D293))</f>
        <v/>
      </c>
      <c r="D293" s="113" t="str">
        <f>IF(初期設定!X43="","",初期設定!X43)</f>
        <v/>
      </c>
      <c r="E293" s="104"/>
      <c r="F293" s="105"/>
      <c r="G293" s="105"/>
      <c r="H293" s="106"/>
      <c r="I293" s="104"/>
      <c r="J293" s="105"/>
      <c r="K293" s="105"/>
      <c r="L293" s="106"/>
      <c r="M293" s="104"/>
      <c r="N293" s="105"/>
      <c r="O293" s="105"/>
      <c r="P293" s="106"/>
      <c r="Q293" s="104"/>
      <c r="R293" s="105"/>
      <c r="S293" s="105"/>
      <c r="T293" s="106"/>
      <c r="U293" s="104"/>
      <c r="V293" s="105"/>
      <c r="W293" s="105"/>
      <c r="X293" s="106"/>
      <c r="Y293" s="112" t="str">
        <f t="shared" si="166"/>
        <v/>
      </c>
      <c r="Z293" s="51"/>
      <c r="AA293" s="257"/>
      <c r="AB293" s="130" t="str">
        <f>IF(AC293="","",COUNTA(AC258:AC293))</f>
        <v/>
      </c>
      <c r="AC293" s="131" t="str">
        <f>$D$293</f>
        <v/>
      </c>
      <c r="AD293" s="104"/>
      <c r="AE293" s="105"/>
      <c r="AF293" s="105"/>
      <c r="AG293" s="106"/>
      <c r="AH293" s="104"/>
      <c r="AI293" s="105"/>
      <c r="AJ293" s="105"/>
      <c r="AK293" s="106"/>
      <c r="AL293" s="104"/>
      <c r="AM293" s="105"/>
      <c r="AN293" s="105"/>
      <c r="AO293" s="106"/>
      <c r="AP293" s="104"/>
      <c r="AQ293" s="105"/>
      <c r="AR293" s="105"/>
      <c r="AS293" s="106"/>
      <c r="AT293" s="104"/>
      <c r="AU293" s="105"/>
      <c r="AV293" s="105"/>
      <c r="AW293" s="106"/>
      <c r="AX293" s="130" t="str">
        <f t="shared" si="167"/>
        <v/>
      </c>
      <c r="AZ293" s="260"/>
      <c r="BA293" s="148" t="str">
        <f>IF(BB293="","",COUNTA(BB258:BB293))</f>
        <v/>
      </c>
      <c r="BB293" s="149" t="str">
        <f>$D$293</f>
        <v/>
      </c>
      <c r="BC293" s="104"/>
      <c r="BD293" s="105"/>
      <c r="BE293" s="105"/>
      <c r="BF293" s="106"/>
      <c r="BG293" s="104"/>
      <c r="BH293" s="105"/>
      <c r="BI293" s="105"/>
      <c r="BJ293" s="106"/>
      <c r="BK293" s="104"/>
      <c r="BL293" s="105"/>
      <c r="BM293" s="105"/>
      <c r="BN293" s="106"/>
      <c r="BO293" s="104"/>
      <c r="BP293" s="105"/>
      <c r="BQ293" s="105"/>
      <c r="BR293" s="106"/>
      <c r="BS293" s="104"/>
      <c r="BT293" s="105"/>
      <c r="BU293" s="105"/>
      <c r="BV293" s="106"/>
      <c r="BW293" s="148" t="str">
        <f t="shared" si="168"/>
        <v/>
      </c>
      <c r="BY293" s="236"/>
      <c r="BZ293" s="166" t="str">
        <f>IF(CA293="","",COUNTA(CA258:CA293))</f>
        <v/>
      </c>
      <c r="CA293" s="167" t="str">
        <f>$D$293</f>
        <v/>
      </c>
      <c r="CB293" s="104"/>
      <c r="CC293" s="105"/>
      <c r="CD293" s="105"/>
      <c r="CE293" s="106"/>
      <c r="CF293" s="104"/>
      <c r="CG293" s="105"/>
      <c r="CH293" s="105"/>
      <c r="CI293" s="106"/>
      <c r="CJ293" s="104"/>
      <c r="CK293" s="105"/>
      <c r="CL293" s="105"/>
      <c r="CM293" s="106"/>
      <c r="CN293" s="104"/>
      <c r="CO293" s="105"/>
      <c r="CP293" s="105"/>
      <c r="CQ293" s="106"/>
      <c r="CR293" s="104"/>
      <c r="CS293" s="105"/>
      <c r="CT293" s="105"/>
      <c r="CU293" s="106"/>
      <c r="CV293" s="166" t="str">
        <f t="shared" si="169"/>
        <v/>
      </c>
      <c r="CX293" s="254"/>
      <c r="CY293" s="184" t="str">
        <f>IF(CZ293="","",COUNTA(CZ258:CZ293))</f>
        <v/>
      </c>
      <c r="CZ293" s="185" t="str">
        <f>$D$293</f>
        <v/>
      </c>
      <c r="DA293" s="104"/>
      <c r="DB293" s="105"/>
      <c r="DC293" s="105"/>
      <c r="DD293" s="106"/>
      <c r="DE293" s="104"/>
      <c r="DF293" s="105"/>
      <c r="DG293" s="105"/>
      <c r="DH293" s="106"/>
      <c r="DI293" s="104"/>
      <c r="DJ293" s="105"/>
      <c r="DK293" s="105"/>
      <c r="DL293" s="106"/>
      <c r="DM293" s="104"/>
      <c r="DN293" s="105"/>
      <c r="DO293" s="105"/>
      <c r="DP293" s="106"/>
      <c r="DQ293" s="104"/>
      <c r="DR293" s="105"/>
      <c r="DS293" s="105"/>
      <c r="DT293" s="106"/>
      <c r="DU293" s="184" t="str">
        <f t="shared" si="170"/>
        <v/>
      </c>
      <c r="DV293" s="82" t="str">
        <f>IF(初期設定!X43="","",初期設定!$W$5&amp;正答数入力!CY293&amp;正答数入力!CZ293)</f>
        <v/>
      </c>
    </row>
    <row r="294" spans="1:126" x14ac:dyDescent="0.15">
      <c r="B294" s="302"/>
      <c r="C294" s="112" t="str">
        <f>IF(D294="","",COUNTA(D258:D294))</f>
        <v/>
      </c>
      <c r="D294" s="113" t="str">
        <f>IF(初期設定!X44="","",初期設定!X44)</f>
        <v/>
      </c>
      <c r="E294" s="104"/>
      <c r="F294" s="105"/>
      <c r="G294" s="105"/>
      <c r="H294" s="106"/>
      <c r="I294" s="104"/>
      <c r="J294" s="105"/>
      <c r="K294" s="105"/>
      <c r="L294" s="106"/>
      <c r="M294" s="104"/>
      <c r="N294" s="105"/>
      <c r="O294" s="105"/>
      <c r="P294" s="106"/>
      <c r="Q294" s="104"/>
      <c r="R294" s="105"/>
      <c r="S294" s="105"/>
      <c r="T294" s="106"/>
      <c r="U294" s="104"/>
      <c r="V294" s="105"/>
      <c r="W294" s="105"/>
      <c r="X294" s="106"/>
      <c r="Y294" s="112" t="str">
        <f t="shared" si="166"/>
        <v/>
      </c>
      <c r="Z294" s="51"/>
      <c r="AA294" s="257"/>
      <c r="AB294" s="130" t="str">
        <f>IF(AC294="","",COUNTA(AC258:AC294))</f>
        <v/>
      </c>
      <c r="AC294" s="131" t="str">
        <f>$D$294</f>
        <v/>
      </c>
      <c r="AD294" s="104"/>
      <c r="AE294" s="105"/>
      <c r="AF294" s="105"/>
      <c r="AG294" s="106"/>
      <c r="AH294" s="104"/>
      <c r="AI294" s="105"/>
      <c r="AJ294" s="105"/>
      <c r="AK294" s="106"/>
      <c r="AL294" s="104"/>
      <c r="AM294" s="105"/>
      <c r="AN294" s="105"/>
      <c r="AO294" s="106"/>
      <c r="AP294" s="104"/>
      <c r="AQ294" s="105"/>
      <c r="AR294" s="105"/>
      <c r="AS294" s="106"/>
      <c r="AT294" s="104"/>
      <c r="AU294" s="105"/>
      <c r="AV294" s="105"/>
      <c r="AW294" s="106"/>
      <c r="AX294" s="130" t="str">
        <f t="shared" si="167"/>
        <v/>
      </c>
      <c r="AZ294" s="260"/>
      <c r="BA294" s="148" t="str">
        <f>IF(BB294="","",COUNTA(BB258:BB294))</f>
        <v/>
      </c>
      <c r="BB294" s="149" t="str">
        <f>$D$294</f>
        <v/>
      </c>
      <c r="BC294" s="104"/>
      <c r="BD294" s="105"/>
      <c r="BE294" s="105"/>
      <c r="BF294" s="106"/>
      <c r="BG294" s="104"/>
      <c r="BH294" s="105"/>
      <c r="BI294" s="105"/>
      <c r="BJ294" s="106"/>
      <c r="BK294" s="104"/>
      <c r="BL294" s="105"/>
      <c r="BM294" s="105"/>
      <c r="BN294" s="106"/>
      <c r="BO294" s="104"/>
      <c r="BP294" s="105"/>
      <c r="BQ294" s="105"/>
      <c r="BR294" s="106"/>
      <c r="BS294" s="104"/>
      <c r="BT294" s="105"/>
      <c r="BU294" s="105"/>
      <c r="BV294" s="106"/>
      <c r="BW294" s="148" t="str">
        <f t="shared" si="168"/>
        <v/>
      </c>
      <c r="BY294" s="236"/>
      <c r="BZ294" s="166" t="str">
        <f>IF(CA294="","",COUNTA(CA258:CA294))</f>
        <v/>
      </c>
      <c r="CA294" s="167" t="str">
        <f>$D$294</f>
        <v/>
      </c>
      <c r="CB294" s="104"/>
      <c r="CC294" s="105"/>
      <c r="CD294" s="105"/>
      <c r="CE294" s="106"/>
      <c r="CF294" s="104"/>
      <c r="CG294" s="105"/>
      <c r="CH294" s="105"/>
      <c r="CI294" s="106"/>
      <c r="CJ294" s="104"/>
      <c r="CK294" s="105"/>
      <c r="CL294" s="105"/>
      <c r="CM294" s="106"/>
      <c r="CN294" s="104"/>
      <c r="CO294" s="105"/>
      <c r="CP294" s="105"/>
      <c r="CQ294" s="106"/>
      <c r="CR294" s="104"/>
      <c r="CS294" s="105"/>
      <c r="CT294" s="105"/>
      <c r="CU294" s="106"/>
      <c r="CV294" s="166" t="str">
        <f t="shared" si="169"/>
        <v/>
      </c>
      <c r="CX294" s="254"/>
      <c r="CY294" s="184" t="str">
        <f>IF(CZ294="","",COUNTA(CZ258:CZ294))</f>
        <v/>
      </c>
      <c r="CZ294" s="185" t="str">
        <f>$D$294</f>
        <v/>
      </c>
      <c r="DA294" s="104"/>
      <c r="DB294" s="105"/>
      <c r="DC294" s="105"/>
      <c r="DD294" s="106"/>
      <c r="DE294" s="104"/>
      <c r="DF294" s="105"/>
      <c r="DG294" s="105"/>
      <c r="DH294" s="106"/>
      <c r="DI294" s="104"/>
      <c r="DJ294" s="105"/>
      <c r="DK294" s="105"/>
      <c r="DL294" s="106"/>
      <c r="DM294" s="104"/>
      <c r="DN294" s="105"/>
      <c r="DO294" s="105"/>
      <c r="DP294" s="106"/>
      <c r="DQ294" s="104"/>
      <c r="DR294" s="105"/>
      <c r="DS294" s="105"/>
      <c r="DT294" s="106"/>
      <c r="DU294" s="184" t="str">
        <f t="shared" si="170"/>
        <v/>
      </c>
      <c r="DV294" s="82" t="str">
        <f>IF(初期設定!X44="","",初期設定!$W$5&amp;正答数入力!CY294&amp;正答数入力!CZ294)</f>
        <v/>
      </c>
    </row>
    <row r="295" spans="1:126" x14ac:dyDescent="0.15">
      <c r="B295" s="302"/>
      <c r="C295" s="112" t="str">
        <f>IF(D295="","",COUNTA(D258:D295))</f>
        <v/>
      </c>
      <c r="D295" s="113" t="str">
        <f>IF(初期設定!X45="","",初期設定!X45)</f>
        <v/>
      </c>
      <c r="E295" s="104"/>
      <c r="F295" s="105"/>
      <c r="G295" s="105"/>
      <c r="H295" s="106"/>
      <c r="I295" s="104"/>
      <c r="J295" s="105"/>
      <c r="K295" s="105"/>
      <c r="L295" s="106"/>
      <c r="M295" s="104"/>
      <c r="N295" s="105"/>
      <c r="O295" s="105"/>
      <c r="P295" s="106"/>
      <c r="Q295" s="104"/>
      <c r="R295" s="105"/>
      <c r="S295" s="105"/>
      <c r="T295" s="106"/>
      <c r="U295" s="104"/>
      <c r="V295" s="105"/>
      <c r="W295" s="105"/>
      <c r="X295" s="106"/>
      <c r="Y295" s="112" t="str">
        <f t="shared" si="166"/>
        <v/>
      </c>
      <c r="Z295" s="51"/>
      <c r="AA295" s="257"/>
      <c r="AB295" s="130" t="str">
        <f>IF(AC295="","",COUNTA(AC258:AC295))</f>
        <v/>
      </c>
      <c r="AC295" s="131" t="str">
        <f>$D$295</f>
        <v/>
      </c>
      <c r="AD295" s="104"/>
      <c r="AE295" s="105"/>
      <c r="AF295" s="105"/>
      <c r="AG295" s="106"/>
      <c r="AH295" s="104"/>
      <c r="AI295" s="105"/>
      <c r="AJ295" s="105"/>
      <c r="AK295" s="106"/>
      <c r="AL295" s="104"/>
      <c r="AM295" s="105"/>
      <c r="AN295" s="105"/>
      <c r="AO295" s="106"/>
      <c r="AP295" s="104"/>
      <c r="AQ295" s="105"/>
      <c r="AR295" s="105"/>
      <c r="AS295" s="106"/>
      <c r="AT295" s="104"/>
      <c r="AU295" s="105"/>
      <c r="AV295" s="105"/>
      <c r="AW295" s="106"/>
      <c r="AX295" s="130" t="str">
        <f t="shared" si="167"/>
        <v/>
      </c>
      <c r="AZ295" s="260"/>
      <c r="BA295" s="148" t="str">
        <f>IF(BB295="","",COUNTA(BB258:BB295))</f>
        <v/>
      </c>
      <c r="BB295" s="149" t="str">
        <f>$D$295</f>
        <v/>
      </c>
      <c r="BC295" s="104"/>
      <c r="BD295" s="105"/>
      <c r="BE295" s="105"/>
      <c r="BF295" s="106"/>
      <c r="BG295" s="104"/>
      <c r="BH295" s="105"/>
      <c r="BI295" s="105"/>
      <c r="BJ295" s="106"/>
      <c r="BK295" s="104"/>
      <c r="BL295" s="105"/>
      <c r="BM295" s="105"/>
      <c r="BN295" s="106"/>
      <c r="BO295" s="104"/>
      <c r="BP295" s="105"/>
      <c r="BQ295" s="105"/>
      <c r="BR295" s="106"/>
      <c r="BS295" s="104"/>
      <c r="BT295" s="105"/>
      <c r="BU295" s="105"/>
      <c r="BV295" s="106"/>
      <c r="BW295" s="148" t="str">
        <f t="shared" si="168"/>
        <v/>
      </c>
      <c r="BY295" s="236"/>
      <c r="BZ295" s="166" t="str">
        <f>IF(CA295="","",COUNTA(CA258:CA295))</f>
        <v/>
      </c>
      <c r="CA295" s="167" t="str">
        <f>$D$295</f>
        <v/>
      </c>
      <c r="CB295" s="104"/>
      <c r="CC295" s="105"/>
      <c r="CD295" s="105"/>
      <c r="CE295" s="106"/>
      <c r="CF295" s="104"/>
      <c r="CG295" s="105"/>
      <c r="CH295" s="105"/>
      <c r="CI295" s="106"/>
      <c r="CJ295" s="104"/>
      <c r="CK295" s="105"/>
      <c r="CL295" s="105"/>
      <c r="CM295" s="106"/>
      <c r="CN295" s="104"/>
      <c r="CO295" s="105"/>
      <c r="CP295" s="105"/>
      <c r="CQ295" s="106"/>
      <c r="CR295" s="104"/>
      <c r="CS295" s="105"/>
      <c r="CT295" s="105"/>
      <c r="CU295" s="106"/>
      <c r="CV295" s="166" t="str">
        <f t="shared" si="169"/>
        <v/>
      </c>
      <c r="CX295" s="254"/>
      <c r="CY295" s="184" t="str">
        <f>IF(CZ295="","",COUNTA(CZ258:CZ295))</f>
        <v/>
      </c>
      <c r="CZ295" s="185" t="str">
        <f>$D$295</f>
        <v/>
      </c>
      <c r="DA295" s="104"/>
      <c r="DB295" s="105"/>
      <c r="DC295" s="105"/>
      <c r="DD295" s="106"/>
      <c r="DE295" s="104"/>
      <c r="DF295" s="105"/>
      <c r="DG295" s="105"/>
      <c r="DH295" s="106"/>
      <c r="DI295" s="104"/>
      <c r="DJ295" s="105"/>
      <c r="DK295" s="105"/>
      <c r="DL295" s="106"/>
      <c r="DM295" s="104"/>
      <c r="DN295" s="105"/>
      <c r="DO295" s="105"/>
      <c r="DP295" s="106"/>
      <c r="DQ295" s="104"/>
      <c r="DR295" s="105"/>
      <c r="DS295" s="105"/>
      <c r="DT295" s="106"/>
      <c r="DU295" s="184" t="str">
        <f t="shared" si="170"/>
        <v/>
      </c>
      <c r="DV295" s="82" t="str">
        <f>IF(初期設定!X45="","",初期設定!$W$5&amp;正答数入力!CY295&amp;正答数入力!CZ295)</f>
        <v/>
      </c>
    </row>
    <row r="296" spans="1:126" x14ac:dyDescent="0.15">
      <c r="B296" s="302"/>
      <c r="C296" s="112" t="str">
        <f>IF(D296="","",COUNTA(D258:D296))</f>
        <v/>
      </c>
      <c r="D296" s="113" t="str">
        <f>IF(初期設定!X46="","",初期設定!X46)</f>
        <v/>
      </c>
      <c r="E296" s="104"/>
      <c r="F296" s="105"/>
      <c r="G296" s="105"/>
      <c r="H296" s="106"/>
      <c r="I296" s="104"/>
      <c r="J296" s="105"/>
      <c r="K296" s="105"/>
      <c r="L296" s="106"/>
      <c r="M296" s="104"/>
      <c r="N296" s="105"/>
      <c r="O296" s="105"/>
      <c r="P296" s="106"/>
      <c r="Q296" s="104"/>
      <c r="R296" s="105"/>
      <c r="S296" s="105"/>
      <c r="T296" s="106"/>
      <c r="U296" s="104"/>
      <c r="V296" s="105"/>
      <c r="W296" s="105"/>
      <c r="X296" s="106"/>
      <c r="Y296" s="112" t="str">
        <f t="shared" si="166"/>
        <v/>
      </c>
      <c r="Z296" s="51"/>
      <c r="AA296" s="257"/>
      <c r="AB296" s="130" t="str">
        <f>IF(AC296="","",COUNTA(AC258:AC296))</f>
        <v/>
      </c>
      <c r="AC296" s="131" t="str">
        <f>$D$296</f>
        <v/>
      </c>
      <c r="AD296" s="104"/>
      <c r="AE296" s="105"/>
      <c r="AF296" s="105"/>
      <c r="AG296" s="106"/>
      <c r="AH296" s="104"/>
      <c r="AI296" s="105"/>
      <c r="AJ296" s="105"/>
      <c r="AK296" s="106"/>
      <c r="AL296" s="104"/>
      <c r="AM296" s="105"/>
      <c r="AN296" s="105"/>
      <c r="AO296" s="106"/>
      <c r="AP296" s="104"/>
      <c r="AQ296" s="105"/>
      <c r="AR296" s="105"/>
      <c r="AS296" s="106"/>
      <c r="AT296" s="104"/>
      <c r="AU296" s="105"/>
      <c r="AV296" s="105"/>
      <c r="AW296" s="106"/>
      <c r="AX296" s="130" t="str">
        <f t="shared" si="167"/>
        <v/>
      </c>
      <c r="AZ296" s="260"/>
      <c r="BA296" s="148" t="str">
        <f>IF(BB296="","",COUNTA(BB258:BB296))</f>
        <v/>
      </c>
      <c r="BB296" s="149" t="str">
        <f>$D$296</f>
        <v/>
      </c>
      <c r="BC296" s="104"/>
      <c r="BD296" s="105"/>
      <c r="BE296" s="105"/>
      <c r="BF296" s="106"/>
      <c r="BG296" s="104"/>
      <c r="BH296" s="105"/>
      <c r="BI296" s="105"/>
      <c r="BJ296" s="106"/>
      <c r="BK296" s="104"/>
      <c r="BL296" s="105"/>
      <c r="BM296" s="105"/>
      <c r="BN296" s="106"/>
      <c r="BO296" s="104"/>
      <c r="BP296" s="105"/>
      <c r="BQ296" s="105"/>
      <c r="BR296" s="106"/>
      <c r="BS296" s="104"/>
      <c r="BT296" s="105"/>
      <c r="BU296" s="105"/>
      <c r="BV296" s="106"/>
      <c r="BW296" s="148" t="str">
        <f t="shared" si="168"/>
        <v/>
      </c>
      <c r="BY296" s="236"/>
      <c r="BZ296" s="166" t="str">
        <f>IF(CA296="","",COUNTA(CA258:CA296))</f>
        <v/>
      </c>
      <c r="CA296" s="167" t="str">
        <f>$D$296</f>
        <v/>
      </c>
      <c r="CB296" s="104"/>
      <c r="CC296" s="105"/>
      <c r="CD296" s="105"/>
      <c r="CE296" s="106"/>
      <c r="CF296" s="104"/>
      <c r="CG296" s="105"/>
      <c r="CH296" s="105"/>
      <c r="CI296" s="106"/>
      <c r="CJ296" s="104"/>
      <c r="CK296" s="105"/>
      <c r="CL296" s="105"/>
      <c r="CM296" s="106"/>
      <c r="CN296" s="104"/>
      <c r="CO296" s="105"/>
      <c r="CP296" s="105"/>
      <c r="CQ296" s="106"/>
      <c r="CR296" s="104"/>
      <c r="CS296" s="105"/>
      <c r="CT296" s="105"/>
      <c r="CU296" s="106"/>
      <c r="CV296" s="166" t="str">
        <f t="shared" si="169"/>
        <v/>
      </c>
      <c r="CX296" s="254"/>
      <c r="CY296" s="184" t="str">
        <f>IF(CZ296="","",COUNTA(CZ258:CZ296))</f>
        <v/>
      </c>
      <c r="CZ296" s="185" t="str">
        <f>$D$296</f>
        <v/>
      </c>
      <c r="DA296" s="104"/>
      <c r="DB296" s="105"/>
      <c r="DC296" s="105"/>
      <c r="DD296" s="106"/>
      <c r="DE296" s="104"/>
      <c r="DF296" s="105"/>
      <c r="DG296" s="105"/>
      <c r="DH296" s="106"/>
      <c r="DI296" s="104"/>
      <c r="DJ296" s="105"/>
      <c r="DK296" s="105"/>
      <c r="DL296" s="106"/>
      <c r="DM296" s="104"/>
      <c r="DN296" s="105"/>
      <c r="DO296" s="105"/>
      <c r="DP296" s="106"/>
      <c r="DQ296" s="104"/>
      <c r="DR296" s="105"/>
      <c r="DS296" s="105"/>
      <c r="DT296" s="106"/>
      <c r="DU296" s="184" t="str">
        <f t="shared" si="170"/>
        <v/>
      </c>
      <c r="DV296" s="82" t="str">
        <f>IF(初期設定!X46="","",初期設定!$W$5&amp;正答数入力!CY296&amp;正答数入力!CZ296)</f>
        <v/>
      </c>
    </row>
    <row r="297" spans="1:126" x14ac:dyDescent="0.15">
      <c r="B297" s="302"/>
      <c r="C297" s="116" t="str">
        <f>IF(D297="","",COUNTA(D258:D297))</f>
        <v/>
      </c>
      <c r="D297" s="115" t="str">
        <f>IF(初期設定!X47="","",初期設定!X47)</f>
        <v/>
      </c>
      <c r="E297" s="107"/>
      <c r="F297" s="108"/>
      <c r="G297" s="108"/>
      <c r="H297" s="109"/>
      <c r="I297" s="107"/>
      <c r="J297" s="108"/>
      <c r="K297" s="108"/>
      <c r="L297" s="109"/>
      <c r="M297" s="107"/>
      <c r="N297" s="108"/>
      <c r="O297" s="108"/>
      <c r="P297" s="109"/>
      <c r="Q297" s="107"/>
      <c r="R297" s="108"/>
      <c r="S297" s="108"/>
      <c r="T297" s="109"/>
      <c r="U297" s="107"/>
      <c r="V297" s="108"/>
      <c r="W297" s="108"/>
      <c r="X297" s="109"/>
      <c r="Y297" s="114" t="str">
        <f t="shared" si="166"/>
        <v/>
      </c>
      <c r="Z297" s="51"/>
      <c r="AA297" s="257"/>
      <c r="AB297" s="134" t="str">
        <f>IF(AC297="","",COUNTA(AC258:AC297))</f>
        <v/>
      </c>
      <c r="AC297" s="133" t="str">
        <f>$D$297</f>
        <v/>
      </c>
      <c r="AD297" s="107"/>
      <c r="AE297" s="108"/>
      <c r="AF297" s="108"/>
      <c r="AG297" s="109"/>
      <c r="AH297" s="107"/>
      <c r="AI297" s="108"/>
      <c r="AJ297" s="108"/>
      <c r="AK297" s="109"/>
      <c r="AL297" s="107"/>
      <c r="AM297" s="108"/>
      <c r="AN297" s="108"/>
      <c r="AO297" s="109"/>
      <c r="AP297" s="107"/>
      <c r="AQ297" s="108"/>
      <c r="AR297" s="108"/>
      <c r="AS297" s="109"/>
      <c r="AT297" s="107"/>
      <c r="AU297" s="108"/>
      <c r="AV297" s="108"/>
      <c r="AW297" s="109"/>
      <c r="AX297" s="132" t="str">
        <f t="shared" si="167"/>
        <v/>
      </c>
      <c r="AZ297" s="260"/>
      <c r="BA297" s="152" t="str">
        <f>IF(BB297="","",COUNTA(BB258:BB297))</f>
        <v/>
      </c>
      <c r="BB297" s="151" t="str">
        <f>$D$297</f>
        <v/>
      </c>
      <c r="BC297" s="107"/>
      <c r="BD297" s="108"/>
      <c r="BE297" s="108"/>
      <c r="BF297" s="109"/>
      <c r="BG297" s="107"/>
      <c r="BH297" s="108"/>
      <c r="BI297" s="108"/>
      <c r="BJ297" s="109"/>
      <c r="BK297" s="107"/>
      <c r="BL297" s="108"/>
      <c r="BM297" s="108"/>
      <c r="BN297" s="109"/>
      <c r="BO297" s="107"/>
      <c r="BP297" s="108"/>
      <c r="BQ297" s="108"/>
      <c r="BR297" s="109"/>
      <c r="BS297" s="107"/>
      <c r="BT297" s="108"/>
      <c r="BU297" s="108"/>
      <c r="BV297" s="109"/>
      <c r="BW297" s="150" t="str">
        <f t="shared" si="168"/>
        <v/>
      </c>
      <c r="BY297" s="236"/>
      <c r="BZ297" s="170" t="str">
        <f>IF(CA297="","",COUNTA(CA258:CA297))</f>
        <v/>
      </c>
      <c r="CA297" s="169" t="str">
        <f>$D$297</f>
        <v/>
      </c>
      <c r="CB297" s="107"/>
      <c r="CC297" s="108"/>
      <c r="CD297" s="108"/>
      <c r="CE297" s="109"/>
      <c r="CF297" s="107"/>
      <c r="CG297" s="108"/>
      <c r="CH297" s="108"/>
      <c r="CI297" s="109"/>
      <c r="CJ297" s="107"/>
      <c r="CK297" s="108"/>
      <c r="CL297" s="108"/>
      <c r="CM297" s="109"/>
      <c r="CN297" s="107"/>
      <c r="CO297" s="108"/>
      <c r="CP297" s="108"/>
      <c r="CQ297" s="109"/>
      <c r="CR297" s="107"/>
      <c r="CS297" s="108"/>
      <c r="CT297" s="108"/>
      <c r="CU297" s="109"/>
      <c r="CV297" s="168" t="str">
        <f t="shared" si="169"/>
        <v/>
      </c>
      <c r="CX297" s="254"/>
      <c r="CY297" s="188" t="str">
        <f>IF(CZ297="","",COUNTA(CZ258:CZ297))</f>
        <v/>
      </c>
      <c r="CZ297" s="187" t="str">
        <f>$D$297</f>
        <v/>
      </c>
      <c r="DA297" s="107"/>
      <c r="DB297" s="108"/>
      <c r="DC297" s="108"/>
      <c r="DD297" s="109"/>
      <c r="DE297" s="107"/>
      <c r="DF297" s="108"/>
      <c r="DG297" s="108"/>
      <c r="DH297" s="109"/>
      <c r="DI297" s="107"/>
      <c r="DJ297" s="108"/>
      <c r="DK297" s="108"/>
      <c r="DL297" s="109"/>
      <c r="DM297" s="107"/>
      <c r="DN297" s="108"/>
      <c r="DO297" s="108"/>
      <c r="DP297" s="109"/>
      <c r="DQ297" s="107"/>
      <c r="DR297" s="108"/>
      <c r="DS297" s="108"/>
      <c r="DT297" s="109"/>
      <c r="DU297" s="186" t="str">
        <f t="shared" si="170"/>
        <v/>
      </c>
      <c r="DV297" s="82" t="str">
        <f>IF(初期設定!X47="","",初期設定!$W$5&amp;正答数入力!CY297&amp;正答数入力!CZ297)</f>
        <v/>
      </c>
    </row>
    <row r="298" spans="1:126" x14ac:dyDescent="0.15">
      <c r="B298" s="302"/>
      <c r="C298" s="117"/>
      <c r="D298" s="125" t="s">
        <v>125</v>
      </c>
      <c r="E298" s="119" t="str">
        <f>IF(COUNT(E258:E297)=0,"",SUM(E258:E297))</f>
        <v/>
      </c>
      <c r="F298" s="120" t="str">
        <f t="shared" ref="F298:Y298" si="171">IF(COUNT(F258:F297)=0,"",SUM(F258:F297))</f>
        <v/>
      </c>
      <c r="G298" s="120" t="str">
        <f t="shared" si="171"/>
        <v/>
      </c>
      <c r="H298" s="121" t="str">
        <f t="shared" si="171"/>
        <v/>
      </c>
      <c r="I298" s="119" t="str">
        <f t="shared" si="171"/>
        <v/>
      </c>
      <c r="J298" s="120" t="str">
        <f t="shared" si="171"/>
        <v/>
      </c>
      <c r="K298" s="120" t="str">
        <f t="shared" si="171"/>
        <v/>
      </c>
      <c r="L298" s="121" t="str">
        <f t="shared" si="171"/>
        <v/>
      </c>
      <c r="M298" s="119" t="str">
        <f t="shared" si="171"/>
        <v/>
      </c>
      <c r="N298" s="120" t="str">
        <f t="shared" si="171"/>
        <v/>
      </c>
      <c r="O298" s="120" t="str">
        <f t="shared" si="171"/>
        <v/>
      </c>
      <c r="P298" s="121" t="str">
        <f t="shared" si="171"/>
        <v/>
      </c>
      <c r="Q298" s="119" t="str">
        <f t="shared" si="171"/>
        <v/>
      </c>
      <c r="R298" s="120" t="str">
        <f t="shared" si="171"/>
        <v/>
      </c>
      <c r="S298" s="120" t="str">
        <f t="shared" si="171"/>
        <v/>
      </c>
      <c r="T298" s="121" t="str">
        <f t="shared" si="171"/>
        <v/>
      </c>
      <c r="U298" s="119" t="str">
        <f t="shared" si="171"/>
        <v/>
      </c>
      <c r="V298" s="120" t="str">
        <f t="shared" si="171"/>
        <v/>
      </c>
      <c r="W298" s="120" t="str">
        <f t="shared" si="171"/>
        <v/>
      </c>
      <c r="X298" s="121" t="str">
        <f t="shared" si="171"/>
        <v/>
      </c>
      <c r="Y298" s="126" t="str">
        <f t="shared" si="171"/>
        <v/>
      </c>
      <c r="AA298" s="257"/>
      <c r="AB298" s="135"/>
      <c r="AC298" s="137" t="s">
        <v>125</v>
      </c>
      <c r="AD298" s="138" t="str">
        <f>IF(COUNT(AD258:AD297)=0,"",SUM(AD258:AD297))</f>
        <v/>
      </c>
      <c r="AE298" s="139" t="str">
        <f t="shared" ref="AE298:AX298" si="172">IF(COUNT(AE258:AE297)=0,"",SUM(AE258:AE297))</f>
        <v/>
      </c>
      <c r="AF298" s="139" t="str">
        <f t="shared" si="172"/>
        <v/>
      </c>
      <c r="AG298" s="140" t="str">
        <f t="shared" si="172"/>
        <v/>
      </c>
      <c r="AH298" s="138" t="str">
        <f t="shared" si="172"/>
        <v/>
      </c>
      <c r="AI298" s="139" t="str">
        <f t="shared" si="172"/>
        <v/>
      </c>
      <c r="AJ298" s="139" t="str">
        <f t="shared" si="172"/>
        <v/>
      </c>
      <c r="AK298" s="140" t="str">
        <f t="shared" si="172"/>
        <v/>
      </c>
      <c r="AL298" s="138" t="str">
        <f t="shared" si="172"/>
        <v/>
      </c>
      <c r="AM298" s="139" t="str">
        <f t="shared" si="172"/>
        <v/>
      </c>
      <c r="AN298" s="139" t="str">
        <f t="shared" si="172"/>
        <v/>
      </c>
      <c r="AO298" s="140" t="str">
        <f t="shared" si="172"/>
        <v/>
      </c>
      <c r="AP298" s="138" t="str">
        <f t="shared" si="172"/>
        <v/>
      </c>
      <c r="AQ298" s="139" t="str">
        <f t="shared" si="172"/>
        <v/>
      </c>
      <c r="AR298" s="139" t="str">
        <f t="shared" si="172"/>
        <v/>
      </c>
      <c r="AS298" s="140" t="str">
        <f t="shared" si="172"/>
        <v/>
      </c>
      <c r="AT298" s="138" t="str">
        <f t="shared" si="172"/>
        <v/>
      </c>
      <c r="AU298" s="139" t="str">
        <f t="shared" si="172"/>
        <v/>
      </c>
      <c r="AV298" s="139" t="str">
        <f t="shared" si="172"/>
        <v/>
      </c>
      <c r="AW298" s="140" t="str">
        <f t="shared" si="172"/>
        <v/>
      </c>
      <c r="AX298" s="144" t="str">
        <f t="shared" si="172"/>
        <v/>
      </c>
      <c r="AZ298" s="260"/>
      <c r="BA298" s="153"/>
      <c r="BB298" s="155" t="s">
        <v>202</v>
      </c>
      <c r="BC298" s="156" t="str">
        <f>IF(COUNT(BC258:BC297)=0,"",SUM(BC258:BC297))</f>
        <v/>
      </c>
      <c r="BD298" s="157" t="str">
        <f t="shared" ref="BD298:BW298" si="173">IF(COUNT(BD258:BD297)=0,"",SUM(BD258:BD297))</f>
        <v/>
      </c>
      <c r="BE298" s="157" t="str">
        <f t="shared" si="173"/>
        <v/>
      </c>
      <c r="BF298" s="158" t="str">
        <f t="shared" si="173"/>
        <v/>
      </c>
      <c r="BG298" s="156" t="str">
        <f t="shared" si="173"/>
        <v/>
      </c>
      <c r="BH298" s="157" t="str">
        <f t="shared" si="173"/>
        <v/>
      </c>
      <c r="BI298" s="157" t="str">
        <f t="shared" si="173"/>
        <v/>
      </c>
      <c r="BJ298" s="158" t="str">
        <f t="shared" si="173"/>
        <v/>
      </c>
      <c r="BK298" s="156" t="str">
        <f t="shared" si="173"/>
        <v/>
      </c>
      <c r="BL298" s="157" t="str">
        <f t="shared" si="173"/>
        <v/>
      </c>
      <c r="BM298" s="157" t="str">
        <f t="shared" si="173"/>
        <v/>
      </c>
      <c r="BN298" s="158" t="str">
        <f t="shared" si="173"/>
        <v/>
      </c>
      <c r="BO298" s="156" t="str">
        <f t="shared" si="173"/>
        <v/>
      </c>
      <c r="BP298" s="157" t="str">
        <f t="shared" si="173"/>
        <v/>
      </c>
      <c r="BQ298" s="157" t="str">
        <f t="shared" si="173"/>
        <v/>
      </c>
      <c r="BR298" s="158" t="str">
        <f t="shared" si="173"/>
        <v/>
      </c>
      <c r="BS298" s="156" t="str">
        <f t="shared" si="173"/>
        <v/>
      </c>
      <c r="BT298" s="157" t="str">
        <f t="shared" si="173"/>
        <v/>
      </c>
      <c r="BU298" s="157" t="str">
        <f t="shared" si="173"/>
        <v/>
      </c>
      <c r="BV298" s="158" t="str">
        <f t="shared" si="173"/>
        <v/>
      </c>
      <c r="BW298" s="162" t="str">
        <f t="shared" si="173"/>
        <v/>
      </c>
      <c r="BY298" s="236"/>
      <c r="BZ298" s="171"/>
      <c r="CA298" s="173" t="s">
        <v>202</v>
      </c>
      <c r="CB298" s="174" t="str">
        <f>IF(COUNT(CB258:CB297)=0,"",SUM(CB258:CB297))</f>
        <v/>
      </c>
      <c r="CC298" s="175" t="str">
        <f t="shared" ref="CC298:CV298" si="174">IF(COUNT(CC258:CC297)=0,"",SUM(CC258:CC297))</f>
        <v/>
      </c>
      <c r="CD298" s="175" t="str">
        <f t="shared" si="174"/>
        <v/>
      </c>
      <c r="CE298" s="176" t="str">
        <f t="shared" si="174"/>
        <v/>
      </c>
      <c r="CF298" s="174" t="str">
        <f t="shared" si="174"/>
        <v/>
      </c>
      <c r="CG298" s="175" t="str">
        <f t="shared" si="174"/>
        <v/>
      </c>
      <c r="CH298" s="175" t="str">
        <f t="shared" si="174"/>
        <v/>
      </c>
      <c r="CI298" s="176" t="str">
        <f t="shared" si="174"/>
        <v/>
      </c>
      <c r="CJ298" s="174" t="str">
        <f t="shared" si="174"/>
        <v/>
      </c>
      <c r="CK298" s="175" t="str">
        <f t="shared" si="174"/>
        <v/>
      </c>
      <c r="CL298" s="175" t="str">
        <f t="shared" si="174"/>
        <v/>
      </c>
      <c r="CM298" s="176" t="str">
        <f t="shared" si="174"/>
        <v/>
      </c>
      <c r="CN298" s="174" t="str">
        <f t="shared" si="174"/>
        <v/>
      </c>
      <c r="CO298" s="175" t="str">
        <f t="shared" si="174"/>
        <v/>
      </c>
      <c r="CP298" s="175" t="str">
        <f t="shared" si="174"/>
        <v/>
      </c>
      <c r="CQ298" s="176" t="str">
        <f t="shared" si="174"/>
        <v/>
      </c>
      <c r="CR298" s="174" t="str">
        <f t="shared" si="174"/>
        <v/>
      </c>
      <c r="CS298" s="175" t="str">
        <f t="shared" si="174"/>
        <v/>
      </c>
      <c r="CT298" s="175" t="str">
        <f t="shared" si="174"/>
        <v/>
      </c>
      <c r="CU298" s="176" t="str">
        <f t="shared" si="174"/>
        <v/>
      </c>
      <c r="CV298" s="180" t="str">
        <f t="shared" si="174"/>
        <v/>
      </c>
      <c r="CX298" s="254"/>
      <c r="CY298" s="189"/>
      <c r="CZ298" s="191" t="s">
        <v>202</v>
      </c>
      <c r="DA298" s="192" t="str">
        <f>IF(COUNT(DA258:DA297)=0,"",SUM(DA258:DA297))</f>
        <v/>
      </c>
      <c r="DB298" s="193" t="str">
        <f t="shared" ref="DB298:DU298" si="175">IF(COUNT(DB258:DB297)=0,"",SUM(DB258:DB297))</f>
        <v/>
      </c>
      <c r="DC298" s="193" t="str">
        <f t="shared" si="175"/>
        <v/>
      </c>
      <c r="DD298" s="194" t="str">
        <f t="shared" si="175"/>
        <v/>
      </c>
      <c r="DE298" s="192" t="str">
        <f t="shared" si="175"/>
        <v/>
      </c>
      <c r="DF298" s="193" t="str">
        <f t="shared" si="175"/>
        <v/>
      </c>
      <c r="DG298" s="193" t="str">
        <f t="shared" si="175"/>
        <v/>
      </c>
      <c r="DH298" s="194" t="str">
        <f t="shared" si="175"/>
        <v/>
      </c>
      <c r="DI298" s="192" t="str">
        <f t="shared" si="175"/>
        <v/>
      </c>
      <c r="DJ298" s="193" t="str">
        <f t="shared" si="175"/>
        <v/>
      </c>
      <c r="DK298" s="193" t="str">
        <f t="shared" si="175"/>
        <v/>
      </c>
      <c r="DL298" s="194" t="str">
        <f t="shared" si="175"/>
        <v/>
      </c>
      <c r="DM298" s="192" t="str">
        <f t="shared" si="175"/>
        <v/>
      </c>
      <c r="DN298" s="193" t="str">
        <f t="shared" si="175"/>
        <v/>
      </c>
      <c r="DO298" s="193" t="str">
        <f t="shared" si="175"/>
        <v/>
      </c>
      <c r="DP298" s="194" t="str">
        <f t="shared" si="175"/>
        <v/>
      </c>
      <c r="DQ298" s="192" t="str">
        <f t="shared" si="175"/>
        <v/>
      </c>
      <c r="DR298" s="193" t="str">
        <f t="shared" si="175"/>
        <v/>
      </c>
      <c r="DS298" s="193" t="str">
        <f t="shared" si="175"/>
        <v/>
      </c>
      <c r="DT298" s="194" t="str">
        <f t="shared" si="175"/>
        <v/>
      </c>
      <c r="DU298" s="198" t="str">
        <f t="shared" si="175"/>
        <v/>
      </c>
      <c r="DV298" s="82"/>
    </row>
    <row r="299" spans="1:126" x14ac:dyDescent="0.15">
      <c r="B299" s="303"/>
      <c r="C299" s="118"/>
      <c r="D299" s="125" t="s">
        <v>136</v>
      </c>
      <c r="E299" s="122" t="str">
        <f>IF(ISERROR(AVERAGE(E258:E297)),"",TEXT(AVERAGE(E258:E297),"0.0"))</f>
        <v/>
      </c>
      <c r="F299" s="123" t="str">
        <f t="shared" ref="F299:Y299" si="176">IF(ISERROR(AVERAGE(F258:F297)),"",TEXT(AVERAGE(F258:F297),"0.0"))</f>
        <v/>
      </c>
      <c r="G299" s="123" t="str">
        <f t="shared" si="176"/>
        <v/>
      </c>
      <c r="H299" s="124" t="str">
        <f t="shared" si="176"/>
        <v/>
      </c>
      <c r="I299" s="122" t="str">
        <f t="shared" si="176"/>
        <v/>
      </c>
      <c r="J299" s="123" t="str">
        <f t="shared" si="176"/>
        <v/>
      </c>
      <c r="K299" s="123" t="str">
        <f t="shared" si="176"/>
        <v/>
      </c>
      <c r="L299" s="124" t="str">
        <f t="shared" si="176"/>
        <v/>
      </c>
      <c r="M299" s="122" t="str">
        <f t="shared" si="176"/>
        <v/>
      </c>
      <c r="N299" s="123" t="str">
        <f t="shared" si="176"/>
        <v/>
      </c>
      <c r="O299" s="123" t="str">
        <f t="shared" si="176"/>
        <v/>
      </c>
      <c r="P299" s="124" t="str">
        <f t="shared" si="176"/>
        <v/>
      </c>
      <c r="Q299" s="122" t="str">
        <f t="shared" si="176"/>
        <v/>
      </c>
      <c r="R299" s="123" t="str">
        <f t="shared" si="176"/>
        <v/>
      </c>
      <c r="S299" s="123" t="str">
        <f t="shared" si="176"/>
        <v/>
      </c>
      <c r="T299" s="124" t="str">
        <f t="shared" si="176"/>
        <v/>
      </c>
      <c r="U299" s="122" t="str">
        <f t="shared" si="176"/>
        <v/>
      </c>
      <c r="V299" s="123" t="str">
        <f t="shared" si="176"/>
        <v/>
      </c>
      <c r="W299" s="123" t="str">
        <f t="shared" si="176"/>
        <v/>
      </c>
      <c r="X299" s="124" t="str">
        <f t="shared" si="176"/>
        <v/>
      </c>
      <c r="Y299" s="127" t="str">
        <f t="shared" si="176"/>
        <v/>
      </c>
      <c r="AA299" s="258"/>
      <c r="AB299" s="136"/>
      <c r="AC299" s="137" t="s">
        <v>136</v>
      </c>
      <c r="AD299" s="141" t="str">
        <f>IF(ISERROR(AVERAGE(AD258:AD297)),"",TEXT(AVERAGE(AD258:AD297),"0.0"))</f>
        <v/>
      </c>
      <c r="AE299" s="142" t="str">
        <f t="shared" ref="AE299:AX299" si="177">IF(ISERROR(AVERAGE(AE258:AE297)),"",TEXT(AVERAGE(AE258:AE297),"0.0"))</f>
        <v/>
      </c>
      <c r="AF299" s="142" t="str">
        <f t="shared" si="177"/>
        <v/>
      </c>
      <c r="AG299" s="143" t="str">
        <f t="shared" si="177"/>
        <v/>
      </c>
      <c r="AH299" s="141" t="str">
        <f t="shared" si="177"/>
        <v/>
      </c>
      <c r="AI299" s="142" t="str">
        <f t="shared" si="177"/>
        <v/>
      </c>
      <c r="AJ299" s="142" t="str">
        <f t="shared" si="177"/>
        <v/>
      </c>
      <c r="AK299" s="143" t="str">
        <f t="shared" si="177"/>
        <v/>
      </c>
      <c r="AL299" s="141" t="str">
        <f t="shared" si="177"/>
        <v/>
      </c>
      <c r="AM299" s="142" t="str">
        <f t="shared" si="177"/>
        <v/>
      </c>
      <c r="AN299" s="142" t="str">
        <f t="shared" si="177"/>
        <v/>
      </c>
      <c r="AO299" s="143" t="str">
        <f t="shared" si="177"/>
        <v/>
      </c>
      <c r="AP299" s="141" t="str">
        <f t="shared" si="177"/>
        <v/>
      </c>
      <c r="AQ299" s="142" t="str">
        <f t="shared" si="177"/>
        <v/>
      </c>
      <c r="AR299" s="142" t="str">
        <f t="shared" si="177"/>
        <v/>
      </c>
      <c r="AS299" s="143" t="str">
        <f t="shared" si="177"/>
        <v/>
      </c>
      <c r="AT299" s="141" t="str">
        <f t="shared" si="177"/>
        <v/>
      </c>
      <c r="AU299" s="142" t="str">
        <f t="shared" si="177"/>
        <v/>
      </c>
      <c r="AV299" s="142" t="str">
        <f t="shared" si="177"/>
        <v/>
      </c>
      <c r="AW299" s="143" t="str">
        <f t="shared" si="177"/>
        <v/>
      </c>
      <c r="AX299" s="145" t="str">
        <f t="shared" si="177"/>
        <v/>
      </c>
      <c r="AZ299" s="261"/>
      <c r="BA299" s="154"/>
      <c r="BB299" s="155" t="s">
        <v>203</v>
      </c>
      <c r="BC299" s="159" t="str">
        <f>IF(ISERROR(AVERAGE(BC258:BC297)),"",TEXT(AVERAGE(BC258:BC297),"0.0"))</f>
        <v/>
      </c>
      <c r="BD299" s="160" t="str">
        <f t="shared" ref="BD299:BW299" si="178">IF(ISERROR(AVERAGE(BD258:BD297)),"",TEXT(AVERAGE(BD258:BD297),"0.0"))</f>
        <v/>
      </c>
      <c r="BE299" s="160" t="str">
        <f t="shared" si="178"/>
        <v/>
      </c>
      <c r="BF299" s="161" t="str">
        <f t="shared" si="178"/>
        <v/>
      </c>
      <c r="BG299" s="159" t="str">
        <f t="shared" si="178"/>
        <v/>
      </c>
      <c r="BH299" s="160" t="str">
        <f t="shared" si="178"/>
        <v/>
      </c>
      <c r="BI299" s="160" t="str">
        <f t="shared" si="178"/>
        <v/>
      </c>
      <c r="BJ299" s="161" t="str">
        <f t="shared" si="178"/>
        <v/>
      </c>
      <c r="BK299" s="159" t="str">
        <f t="shared" si="178"/>
        <v/>
      </c>
      <c r="BL299" s="160" t="str">
        <f t="shared" si="178"/>
        <v/>
      </c>
      <c r="BM299" s="160" t="str">
        <f t="shared" si="178"/>
        <v/>
      </c>
      <c r="BN299" s="161" t="str">
        <f t="shared" si="178"/>
        <v/>
      </c>
      <c r="BO299" s="159" t="str">
        <f t="shared" si="178"/>
        <v/>
      </c>
      <c r="BP299" s="160" t="str">
        <f t="shared" si="178"/>
        <v/>
      </c>
      <c r="BQ299" s="160" t="str">
        <f t="shared" si="178"/>
        <v/>
      </c>
      <c r="BR299" s="161" t="str">
        <f t="shared" si="178"/>
        <v/>
      </c>
      <c r="BS299" s="159" t="str">
        <f t="shared" si="178"/>
        <v/>
      </c>
      <c r="BT299" s="160" t="str">
        <f t="shared" si="178"/>
        <v/>
      </c>
      <c r="BU299" s="160" t="str">
        <f t="shared" si="178"/>
        <v/>
      </c>
      <c r="BV299" s="161" t="str">
        <f t="shared" si="178"/>
        <v/>
      </c>
      <c r="BW299" s="163" t="str">
        <f t="shared" si="178"/>
        <v/>
      </c>
      <c r="BY299" s="237"/>
      <c r="BZ299" s="172"/>
      <c r="CA299" s="173" t="s">
        <v>203</v>
      </c>
      <c r="CB299" s="177" t="str">
        <f>IF(ISERROR(AVERAGE(CB258:CB297)),"",TEXT(AVERAGE(CB258:CB297),"0.0"))</f>
        <v/>
      </c>
      <c r="CC299" s="178" t="str">
        <f t="shared" ref="CC299:CV299" si="179">IF(ISERROR(AVERAGE(CC258:CC297)),"",TEXT(AVERAGE(CC258:CC297),"0.0"))</f>
        <v/>
      </c>
      <c r="CD299" s="178" t="str">
        <f t="shared" si="179"/>
        <v/>
      </c>
      <c r="CE299" s="179" t="str">
        <f t="shared" si="179"/>
        <v/>
      </c>
      <c r="CF299" s="177" t="str">
        <f t="shared" si="179"/>
        <v/>
      </c>
      <c r="CG299" s="178" t="str">
        <f t="shared" si="179"/>
        <v/>
      </c>
      <c r="CH299" s="178" t="str">
        <f t="shared" si="179"/>
        <v/>
      </c>
      <c r="CI299" s="179" t="str">
        <f t="shared" si="179"/>
        <v/>
      </c>
      <c r="CJ299" s="177" t="str">
        <f t="shared" si="179"/>
        <v/>
      </c>
      <c r="CK299" s="178" t="str">
        <f t="shared" si="179"/>
        <v/>
      </c>
      <c r="CL299" s="178" t="str">
        <f t="shared" si="179"/>
        <v/>
      </c>
      <c r="CM299" s="179" t="str">
        <f t="shared" si="179"/>
        <v/>
      </c>
      <c r="CN299" s="177" t="str">
        <f t="shared" si="179"/>
        <v/>
      </c>
      <c r="CO299" s="178" t="str">
        <f t="shared" si="179"/>
        <v/>
      </c>
      <c r="CP299" s="178" t="str">
        <f t="shared" si="179"/>
        <v/>
      </c>
      <c r="CQ299" s="179" t="str">
        <f t="shared" si="179"/>
        <v/>
      </c>
      <c r="CR299" s="177" t="str">
        <f t="shared" si="179"/>
        <v/>
      </c>
      <c r="CS299" s="178" t="str">
        <f t="shared" si="179"/>
        <v/>
      </c>
      <c r="CT299" s="178" t="str">
        <f t="shared" si="179"/>
        <v/>
      </c>
      <c r="CU299" s="179" t="str">
        <f t="shared" si="179"/>
        <v/>
      </c>
      <c r="CV299" s="181" t="str">
        <f t="shared" si="179"/>
        <v/>
      </c>
      <c r="CX299" s="255"/>
      <c r="CY299" s="190"/>
      <c r="CZ299" s="191" t="s">
        <v>203</v>
      </c>
      <c r="DA299" s="195" t="str">
        <f>IF(ISERROR(AVERAGE(DA258:DA297)),"",TEXT(AVERAGE(DA258:DA297),"0.0"))</f>
        <v/>
      </c>
      <c r="DB299" s="196" t="str">
        <f t="shared" ref="DB299:DU299" si="180">IF(ISERROR(AVERAGE(DB258:DB297)),"",TEXT(AVERAGE(DB258:DB297),"0.0"))</f>
        <v/>
      </c>
      <c r="DC299" s="196" t="str">
        <f t="shared" si="180"/>
        <v/>
      </c>
      <c r="DD299" s="197" t="str">
        <f t="shared" si="180"/>
        <v/>
      </c>
      <c r="DE299" s="195" t="str">
        <f t="shared" si="180"/>
        <v/>
      </c>
      <c r="DF299" s="196" t="str">
        <f t="shared" si="180"/>
        <v/>
      </c>
      <c r="DG299" s="196" t="str">
        <f t="shared" si="180"/>
        <v/>
      </c>
      <c r="DH299" s="197" t="str">
        <f t="shared" si="180"/>
        <v/>
      </c>
      <c r="DI299" s="195" t="str">
        <f t="shared" si="180"/>
        <v/>
      </c>
      <c r="DJ299" s="196" t="str">
        <f t="shared" si="180"/>
        <v/>
      </c>
      <c r="DK299" s="196" t="str">
        <f t="shared" si="180"/>
        <v/>
      </c>
      <c r="DL299" s="197" t="str">
        <f t="shared" si="180"/>
        <v/>
      </c>
      <c r="DM299" s="195" t="str">
        <f t="shared" si="180"/>
        <v/>
      </c>
      <c r="DN299" s="196" t="str">
        <f t="shared" si="180"/>
        <v/>
      </c>
      <c r="DO299" s="196" t="str">
        <f t="shared" si="180"/>
        <v/>
      </c>
      <c r="DP299" s="197" t="str">
        <f t="shared" si="180"/>
        <v/>
      </c>
      <c r="DQ299" s="195" t="str">
        <f t="shared" si="180"/>
        <v/>
      </c>
      <c r="DR299" s="196" t="str">
        <f t="shared" si="180"/>
        <v/>
      </c>
      <c r="DS299" s="196" t="str">
        <f t="shared" si="180"/>
        <v/>
      </c>
      <c r="DT299" s="197" t="str">
        <f t="shared" si="180"/>
        <v/>
      </c>
      <c r="DU299" s="199" t="str">
        <f t="shared" si="180"/>
        <v/>
      </c>
      <c r="DV299" s="82"/>
    </row>
    <row r="300" spans="1:126" x14ac:dyDescent="0.15">
      <c r="A300" s="3"/>
      <c r="B300" s="301" t="str">
        <f>IF(初期設定!Z5="","",初期設定!Z5&amp;"組")</f>
        <v/>
      </c>
      <c r="C300" s="110" t="str">
        <f>IF(D300="","",COUNTA(D300:D300))</f>
        <v/>
      </c>
      <c r="D300" s="111" t="str">
        <f>IF(初期設定!AA8="","",初期設定!AA8)</f>
        <v/>
      </c>
      <c r="E300" s="101"/>
      <c r="F300" s="102"/>
      <c r="G300" s="102"/>
      <c r="H300" s="103"/>
      <c r="I300" s="101"/>
      <c r="J300" s="102"/>
      <c r="K300" s="102"/>
      <c r="L300" s="103"/>
      <c r="M300" s="101"/>
      <c r="N300" s="102"/>
      <c r="O300" s="102"/>
      <c r="P300" s="103"/>
      <c r="Q300" s="101"/>
      <c r="R300" s="102"/>
      <c r="S300" s="102"/>
      <c r="T300" s="103"/>
      <c r="U300" s="101"/>
      <c r="V300" s="102"/>
      <c r="W300" s="102"/>
      <c r="X300" s="103"/>
      <c r="Y300" s="110" t="str">
        <f>IF(COUNT(E300:X300)=0,"",SUM(E300:X300))</f>
        <v/>
      </c>
      <c r="Z300" s="51"/>
      <c r="AA300" s="256" t="str">
        <f>$B$300</f>
        <v/>
      </c>
      <c r="AB300" s="128" t="str">
        <f>IF(AC300="","",COUNTA(AC300:AC300))</f>
        <v/>
      </c>
      <c r="AC300" s="129" t="str">
        <f>$D$300</f>
        <v/>
      </c>
      <c r="AD300" s="101"/>
      <c r="AE300" s="102"/>
      <c r="AF300" s="102"/>
      <c r="AG300" s="103"/>
      <c r="AH300" s="101"/>
      <c r="AI300" s="102"/>
      <c r="AJ300" s="102"/>
      <c r="AK300" s="103"/>
      <c r="AL300" s="101"/>
      <c r="AM300" s="102"/>
      <c r="AN300" s="102"/>
      <c r="AO300" s="103"/>
      <c r="AP300" s="101"/>
      <c r="AQ300" s="102"/>
      <c r="AR300" s="102"/>
      <c r="AS300" s="103"/>
      <c r="AT300" s="101"/>
      <c r="AU300" s="102"/>
      <c r="AV300" s="102"/>
      <c r="AW300" s="103"/>
      <c r="AX300" s="128" t="str">
        <f>IF(COUNT(AD300:AW300)=0,"",SUM(AD300:AW300))</f>
        <v/>
      </c>
      <c r="AZ300" s="259" t="str">
        <f>$B$300</f>
        <v/>
      </c>
      <c r="BA300" s="146" t="str">
        <f>IF(BB300="","",COUNTA(BB300:BB300))</f>
        <v/>
      </c>
      <c r="BB300" s="147" t="str">
        <f>$D$300</f>
        <v/>
      </c>
      <c r="BC300" s="101"/>
      <c r="BD300" s="102"/>
      <c r="BE300" s="102"/>
      <c r="BF300" s="103"/>
      <c r="BG300" s="101"/>
      <c r="BH300" s="102"/>
      <c r="BI300" s="102"/>
      <c r="BJ300" s="103"/>
      <c r="BK300" s="101"/>
      <c r="BL300" s="102"/>
      <c r="BM300" s="102"/>
      <c r="BN300" s="103"/>
      <c r="BO300" s="101"/>
      <c r="BP300" s="102"/>
      <c r="BQ300" s="102"/>
      <c r="BR300" s="103"/>
      <c r="BS300" s="101"/>
      <c r="BT300" s="102"/>
      <c r="BU300" s="102"/>
      <c r="BV300" s="103"/>
      <c r="BW300" s="146" t="str">
        <f>IF(COUNT(BC300:BV300)=0,"",SUM(BC300:BV300))</f>
        <v/>
      </c>
      <c r="BY300" s="235" t="str">
        <f>$B$300</f>
        <v/>
      </c>
      <c r="BZ300" s="164" t="str">
        <f>IF(CA300="","",COUNTA(CA300:CA300))</f>
        <v/>
      </c>
      <c r="CA300" s="165" t="str">
        <f>$D$300</f>
        <v/>
      </c>
      <c r="CB300" s="101"/>
      <c r="CC300" s="102"/>
      <c r="CD300" s="102"/>
      <c r="CE300" s="103"/>
      <c r="CF300" s="101"/>
      <c r="CG300" s="102"/>
      <c r="CH300" s="102"/>
      <c r="CI300" s="103"/>
      <c r="CJ300" s="101"/>
      <c r="CK300" s="102"/>
      <c r="CL300" s="102"/>
      <c r="CM300" s="103"/>
      <c r="CN300" s="101"/>
      <c r="CO300" s="102"/>
      <c r="CP300" s="102"/>
      <c r="CQ300" s="103"/>
      <c r="CR300" s="101"/>
      <c r="CS300" s="102"/>
      <c r="CT300" s="102"/>
      <c r="CU300" s="103"/>
      <c r="CV300" s="164" t="str">
        <f>IF(COUNT(CB300:CU300)=0,"",SUM(CB300:CU300))</f>
        <v/>
      </c>
      <c r="CX300" s="253" t="str">
        <f>$B$300</f>
        <v/>
      </c>
      <c r="CY300" s="182" t="str">
        <f>IF(CZ300="","",COUNTA(CZ300:CZ300))</f>
        <v/>
      </c>
      <c r="CZ300" s="183" t="str">
        <f>$D$300</f>
        <v/>
      </c>
      <c r="DA300" s="101"/>
      <c r="DB300" s="102"/>
      <c r="DC300" s="102"/>
      <c r="DD300" s="103"/>
      <c r="DE300" s="101"/>
      <c r="DF300" s="102"/>
      <c r="DG300" s="102"/>
      <c r="DH300" s="103"/>
      <c r="DI300" s="101"/>
      <c r="DJ300" s="102"/>
      <c r="DK300" s="102"/>
      <c r="DL300" s="103"/>
      <c r="DM300" s="101"/>
      <c r="DN300" s="102"/>
      <c r="DO300" s="102"/>
      <c r="DP300" s="103"/>
      <c r="DQ300" s="101"/>
      <c r="DR300" s="102"/>
      <c r="DS300" s="102"/>
      <c r="DT300" s="103"/>
      <c r="DU300" s="182" t="str">
        <f>IF(COUNT(DA300:DT300)=0,"",SUM(DA300:DT300))</f>
        <v/>
      </c>
      <c r="DV300" s="82" t="str">
        <f>IF(初期設定!AA8="","",初期設定!$Z$5&amp;正答数入力!CY300&amp;正答数入力!CZ300)</f>
        <v/>
      </c>
    </row>
    <row r="301" spans="1:126" x14ac:dyDescent="0.15">
      <c r="A301" s="3"/>
      <c r="B301" s="302"/>
      <c r="C301" s="112" t="str">
        <f>IF(D301="","",COUNTA(D300:D301))</f>
        <v/>
      </c>
      <c r="D301" s="113" t="str">
        <f>IF(初期設定!AA9="","",初期設定!AA9)</f>
        <v/>
      </c>
      <c r="E301" s="104"/>
      <c r="F301" s="105"/>
      <c r="G301" s="105"/>
      <c r="H301" s="106"/>
      <c r="I301" s="104"/>
      <c r="J301" s="105"/>
      <c r="K301" s="105"/>
      <c r="L301" s="106"/>
      <c r="M301" s="104"/>
      <c r="N301" s="105"/>
      <c r="O301" s="105"/>
      <c r="P301" s="106"/>
      <c r="Q301" s="104"/>
      <c r="R301" s="105"/>
      <c r="S301" s="105"/>
      <c r="T301" s="106"/>
      <c r="U301" s="104"/>
      <c r="V301" s="105"/>
      <c r="W301" s="105"/>
      <c r="X301" s="106"/>
      <c r="Y301" s="112" t="str">
        <f t="shared" ref="Y301:Y339" si="181">IF(COUNT(E301:X301)=0,"",SUM(E301:X301))</f>
        <v/>
      </c>
      <c r="Z301" s="51"/>
      <c r="AA301" s="257"/>
      <c r="AB301" s="130" t="str">
        <f>IF(AC301="","",COUNTA(AC300:AC301))</f>
        <v/>
      </c>
      <c r="AC301" s="131" t="str">
        <f>$D$301</f>
        <v/>
      </c>
      <c r="AD301" s="104"/>
      <c r="AE301" s="105"/>
      <c r="AF301" s="105"/>
      <c r="AG301" s="106"/>
      <c r="AH301" s="104"/>
      <c r="AI301" s="105"/>
      <c r="AJ301" s="105"/>
      <c r="AK301" s="106"/>
      <c r="AL301" s="104"/>
      <c r="AM301" s="105"/>
      <c r="AN301" s="105"/>
      <c r="AO301" s="106"/>
      <c r="AP301" s="104"/>
      <c r="AQ301" s="105"/>
      <c r="AR301" s="105"/>
      <c r="AS301" s="106"/>
      <c r="AT301" s="104"/>
      <c r="AU301" s="105"/>
      <c r="AV301" s="105"/>
      <c r="AW301" s="106"/>
      <c r="AX301" s="130" t="str">
        <f t="shared" ref="AX301:AX339" si="182">IF(COUNT(AD301:AW301)=0,"",SUM(AD301:AW301))</f>
        <v/>
      </c>
      <c r="AZ301" s="260"/>
      <c r="BA301" s="148" t="str">
        <f>IF(BB301="","",COUNTA(BB300:BB301))</f>
        <v/>
      </c>
      <c r="BB301" s="149" t="str">
        <f>$D$301</f>
        <v/>
      </c>
      <c r="BC301" s="104"/>
      <c r="BD301" s="105"/>
      <c r="BE301" s="105"/>
      <c r="BF301" s="106"/>
      <c r="BG301" s="104"/>
      <c r="BH301" s="105"/>
      <c r="BI301" s="105"/>
      <c r="BJ301" s="106"/>
      <c r="BK301" s="104"/>
      <c r="BL301" s="105"/>
      <c r="BM301" s="105"/>
      <c r="BN301" s="106"/>
      <c r="BO301" s="104"/>
      <c r="BP301" s="105"/>
      <c r="BQ301" s="105"/>
      <c r="BR301" s="106"/>
      <c r="BS301" s="104"/>
      <c r="BT301" s="105"/>
      <c r="BU301" s="105"/>
      <c r="BV301" s="106"/>
      <c r="BW301" s="148" t="str">
        <f t="shared" ref="BW301:BW339" si="183">IF(COUNT(BC301:BV301)=0,"",SUM(BC301:BV301))</f>
        <v/>
      </c>
      <c r="BY301" s="236"/>
      <c r="BZ301" s="166" t="str">
        <f>IF(CA301="","",COUNTA(CA300:CA301))</f>
        <v/>
      </c>
      <c r="CA301" s="167" t="str">
        <f>$D$301</f>
        <v/>
      </c>
      <c r="CB301" s="104"/>
      <c r="CC301" s="105"/>
      <c r="CD301" s="105"/>
      <c r="CE301" s="106"/>
      <c r="CF301" s="104"/>
      <c r="CG301" s="105"/>
      <c r="CH301" s="105"/>
      <c r="CI301" s="106"/>
      <c r="CJ301" s="104"/>
      <c r="CK301" s="105"/>
      <c r="CL301" s="105"/>
      <c r="CM301" s="106"/>
      <c r="CN301" s="104"/>
      <c r="CO301" s="105"/>
      <c r="CP301" s="105"/>
      <c r="CQ301" s="106"/>
      <c r="CR301" s="104"/>
      <c r="CS301" s="105"/>
      <c r="CT301" s="105"/>
      <c r="CU301" s="106"/>
      <c r="CV301" s="166" t="str">
        <f t="shared" ref="CV301:CV339" si="184">IF(COUNT(CB301:CU301)=0,"",SUM(CB301:CU301))</f>
        <v/>
      </c>
      <c r="CX301" s="254"/>
      <c r="CY301" s="184" t="str">
        <f>IF(CZ301="","",COUNTA(CZ300:CZ301))</f>
        <v/>
      </c>
      <c r="CZ301" s="185" t="str">
        <f>$D$301</f>
        <v/>
      </c>
      <c r="DA301" s="104"/>
      <c r="DB301" s="105"/>
      <c r="DC301" s="105"/>
      <c r="DD301" s="106"/>
      <c r="DE301" s="104"/>
      <c r="DF301" s="105"/>
      <c r="DG301" s="105"/>
      <c r="DH301" s="106"/>
      <c r="DI301" s="104"/>
      <c r="DJ301" s="105"/>
      <c r="DK301" s="105"/>
      <c r="DL301" s="106"/>
      <c r="DM301" s="104"/>
      <c r="DN301" s="105"/>
      <c r="DO301" s="105"/>
      <c r="DP301" s="106"/>
      <c r="DQ301" s="104"/>
      <c r="DR301" s="105"/>
      <c r="DS301" s="105"/>
      <c r="DT301" s="106"/>
      <c r="DU301" s="184" t="str">
        <f t="shared" ref="DU301:DU339" si="185">IF(COUNT(DA301:DT301)=0,"",SUM(DA301:DT301))</f>
        <v/>
      </c>
      <c r="DV301" s="82" t="str">
        <f>IF(初期設定!AA9="","",初期設定!$Z$5&amp;正答数入力!CY301&amp;正答数入力!CZ301)</f>
        <v/>
      </c>
    </row>
    <row r="302" spans="1:126" x14ac:dyDescent="0.15">
      <c r="A302" s="3"/>
      <c r="B302" s="302"/>
      <c r="C302" s="112" t="str">
        <f>IF(D302="","",COUNTA(D300:D302))</f>
        <v/>
      </c>
      <c r="D302" s="113" t="str">
        <f>IF(初期設定!AA10="","",初期設定!AA10)</f>
        <v/>
      </c>
      <c r="E302" s="104"/>
      <c r="F302" s="105"/>
      <c r="G302" s="105"/>
      <c r="H302" s="106"/>
      <c r="I302" s="104"/>
      <c r="J302" s="105"/>
      <c r="K302" s="105"/>
      <c r="L302" s="106"/>
      <c r="M302" s="104"/>
      <c r="N302" s="105"/>
      <c r="O302" s="105"/>
      <c r="P302" s="106"/>
      <c r="Q302" s="104"/>
      <c r="R302" s="105"/>
      <c r="S302" s="105"/>
      <c r="T302" s="106"/>
      <c r="U302" s="104"/>
      <c r="V302" s="105"/>
      <c r="W302" s="105"/>
      <c r="X302" s="106"/>
      <c r="Y302" s="112" t="str">
        <f t="shared" si="181"/>
        <v/>
      </c>
      <c r="Z302" s="51"/>
      <c r="AA302" s="257"/>
      <c r="AB302" s="130" t="str">
        <f>IF(AC302="","",COUNTA(AC300:AC302))</f>
        <v/>
      </c>
      <c r="AC302" s="131" t="str">
        <f>$D$302</f>
        <v/>
      </c>
      <c r="AD302" s="104"/>
      <c r="AE302" s="105"/>
      <c r="AF302" s="105"/>
      <c r="AG302" s="106"/>
      <c r="AH302" s="104"/>
      <c r="AI302" s="105"/>
      <c r="AJ302" s="105"/>
      <c r="AK302" s="106"/>
      <c r="AL302" s="104"/>
      <c r="AM302" s="105"/>
      <c r="AN302" s="105"/>
      <c r="AO302" s="106"/>
      <c r="AP302" s="104"/>
      <c r="AQ302" s="105"/>
      <c r="AR302" s="105"/>
      <c r="AS302" s="106"/>
      <c r="AT302" s="104"/>
      <c r="AU302" s="105"/>
      <c r="AV302" s="105"/>
      <c r="AW302" s="106"/>
      <c r="AX302" s="130" t="str">
        <f t="shared" si="182"/>
        <v/>
      </c>
      <c r="AZ302" s="260"/>
      <c r="BA302" s="148" t="str">
        <f>IF(BB302="","",COUNTA(BB300:BB302))</f>
        <v/>
      </c>
      <c r="BB302" s="149" t="str">
        <f>$D$302</f>
        <v/>
      </c>
      <c r="BC302" s="104"/>
      <c r="BD302" s="105"/>
      <c r="BE302" s="105"/>
      <c r="BF302" s="106"/>
      <c r="BG302" s="104"/>
      <c r="BH302" s="105"/>
      <c r="BI302" s="105"/>
      <c r="BJ302" s="106"/>
      <c r="BK302" s="104"/>
      <c r="BL302" s="105"/>
      <c r="BM302" s="105"/>
      <c r="BN302" s="106"/>
      <c r="BO302" s="104"/>
      <c r="BP302" s="105"/>
      <c r="BQ302" s="105"/>
      <c r="BR302" s="106"/>
      <c r="BS302" s="104"/>
      <c r="BT302" s="105"/>
      <c r="BU302" s="105"/>
      <c r="BV302" s="106"/>
      <c r="BW302" s="148" t="str">
        <f t="shared" si="183"/>
        <v/>
      </c>
      <c r="BY302" s="236"/>
      <c r="BZ302" s="166" t="str">
        <f>IF(CA302="","",COUNTA(CA300:CA302))</f>
        <v/>
      </c>
      <c r="CA302" s="167" t="str">
        <f>$D$302</f>
        <v/>
      </c>
      <c r="CB302" s="104"/>
      <c r="CC302" s="105"/>
      <c r="CD302" s="105"/>
      <c r="CE302" s="106"/>
      <c r="CF302" s="104"/>
      <c r="CG302" s="105"/>
      <c r="CH302" s="105"/>
      <c r="CI302" s="106"/>
      <c r="CJ302" s="104"/>
      <c r="CK302" s="105"/>
      <c r="CL302" s="105"/>
      <c r="CM302" s="106"/>
      <c r="CN302" s="104"/>
      <c r="CO302" s="105"/>
      <c r="CP302" s="105"/>
      <c r="CQ302" s="106"/>
      <c r="CR302" s="104"/>
      <c r="CS302" s="105"/>
      <c r="CT302" s="105"/>
      <c r="CU302" s="106"/>
      <c r="CV302" s="166" t="str">
        <f t="shared" si="184"/>
        <v/>
      </c>
      <c r="CX302" s="254"/>
      <c r="CY302" s="184" t="str">
        <f>IF(CZ302="","",COUNTA(CZ300:CZ302))</f>
        <v/>
      </c>
      <c r="CZ302" s="185" t="str">
        <f>$D$302</f>
        <v/>
      </c>
      <c r="DA302" s="104"/>
      <c r="DB302" s="105"/>
      <c r="DC302" s="105"/>
      <c r="DD302" s="106"/>
      <c r="DE302" s="104"/>
      <c r="DF302" s="105"/>
      <c r="DG302" s="105"/>
      <c r="DH302" s="106"/>
      <c r="DI302" s="104"/>
      <c r="DJ302" s="105"/>
      <c r="DK302" s="105"/>
      <c r="DL302" s="106"/>
      <c r="DM302" s="104"/>
      <c r="DN302" s="105"/>
      <c r="DO302" s="105"/>
      <c r="DP302" s="106"/>
      <c r="DQ302" s="104"/>
      <c r="DR302" s="105"/>
      <c r="DS302" s="105"/>
      <c r="DT302" s="106"/>
      <c r="DU302" s="184" t="str">
        <f t="shared" si="185"/>
        <v/>
      </c>
      <c r="DV302" s="82" t="str">
        <f>IF(初期設定!AA10="","",初期設定!$Z$5&amp;正答数入力!CY302&amp;正答数入力!CZ302)</f>
        <v/>
      </c>
    </row>
    <row r="303" spans="1:126" x14ac:dyDescent="0.15">
      <c r="A303" s="3"/>
      <c r="B303" s="302"/>
      <c r="C303" s="112" t="str">
        <f>IF(D303="","",COUNTA(D300:D303))</f>
        <v/>
      </c>
      <c r="D303" s="113" t="str">
        <f>IF(初期設定!AA11="","",初期設定!AA11)</f>
        <v/>
      </c>
      <c r="E303" s="104"/>
      <c r="F303" s="105"/>
      <c r="G303" s="105"/>
      <c r="H303" s="106"/>
      <c r="I303" s="104"/>
      <c r="J303" s="105"/>
      <c r="K303" s="105"/>
      <c r="L303" s="106"/>
      <c r="M303" s="104"/>
      <c r="N303" s="105"/>
      <c r="O303" s="105"/>
      <c r="P303" s="106"/>
      <c r="Q303" s="104"/>
      <c r="R303" s="105"/>
      <c r="S303" s="105"/>
      <c r="T303" s="106"/>
      <c r="U303" s="104"/>
      <c r="V303" s="105"/>
      <c r="W303" s="105"/>
      <c r="X303" s="106"/>
      <c r="Y303" s="112" t="str">
        <f t="shared" si="181"/>
        <v/>
      </c>
      <c r="Z303" s="51"/>
      <c r="AA303" s="257"/>
      <c r="AB303" s="130" t="str">
        <f>IF(AC303="","",COUNTA(AC300:AC303))</f>
        <v/>
      </c>
      <c r="AC303" s="131" t="str">
        <f>$D$303</f>
        <v/>
      </c>
      <c r="AD303" s="104"/>
      <c r="AE303" s="105"/>
      <c r="AF303" s="105"/>
      <c r="AG303" s="106"/>
      <c r="AH303" s="104"/>
      <c r="AI303" s="105"/>
      <c r="AJ303" s="105"/>
      <c r="AK303" s="106"/>
      <c r="AL303" s="104"/>
      <c r="AM303" s="105"/>
      <c r="AN303" s="105"/>
      <c r="AO303" s="106"/>
      <c r="AP303" s="104"/>
      <c r="AQ303" s="105"/>
      <c r="AR303" s="105"/>
      <c r="AS303" s="106"/>
      <c r="AT303" s="104"/>
      <c r="AU303" s="105"/>
      <c r="AV303" s="105"/>
      <c r="AW303" s="106"/>
      <c r="AX303" s="130" t="str">
        <f t="shared" si="182"/>
        <v/>
      </c>
      <c r="AZ303" s="260"/>
      <c r="BA303" s="148" t="str">
        <f>IF(BB303="","",COUNTA(BB300:BB303))</f>
        <v/>
      </c>
      <c r="BB303" s="149" t="str">
        <f>$D$303</f>
        <v/>
      </c>
      <c r="BC303" s="104"/>
      <c r="BD303" s="105"/>
      <c r="BE303" s="105"/>
      <c r="BF303" s="106"/>
      <c r="BG303" s="104"/>
      <c r="BH303" s="105"/>
      <c r="BI303" s="105"/>
      <c r="BJ303" s="106"/>
      <c r="BK303" s="104"/>
      <c r="BL303" s="105"/>
      <c r="BM303" s="105"/>
      <c r="BN303" s="106"/>
      <c r="BO303" s="104"/>
      <c r="BP303" s="105"/>
      <c r="BQ303" s="105"/>
      <c r="BR303" s="106"/>
      <c r="BS303" s="104"/>
      <c r="BT303" s="105"/>
      <c r="BU303" s="105"/>
      <c r="BV303" s="106"/>
      <c r="BW303" s="148" t="str">
        <f t="shared" si="183"/>
        <v/>
      </c>
      <c r="BY303" s="236"/>
      <c r="BZ303" s="166" t="str">
        <f>IF(CA303="","",COUNTA(CA300:CA303))</f>
        <v/>
      </c>
      <c r="CA303" s="167" t="str">
        <f>$D$303</f>
        <v/>
      </c>
      <c r="CB303" s="104"/>
      <c r="CC303" s="105"/>
      <c r="CD303" s="105"/>
      <c r="CE303" s="106"/>
      <c r="CF303" s="104"/>
      <c r="CG303" s="105"/>
      <c r="CH303" s="105"/>
      <c r="CI303" s="106"/>
      <c r="CJ303" s="104"/>
      <c r="CK303" s="105"/>
      <c r="CL303" s="105"/>
      <c r="CM303" s="106"/>
      <c r="CN303" s="104"/>
      <c r="CO303" s="105"/>
      <c r="CP303" s="105"/>
      <c r="CQ303" s="106"/>
      <c r="CR303" s="104"/>
      <c r="CS303" s="105"/>
      <c r="CT303" s="105"/>
      <c r="CU303" s="106"/>
      <c r="CV303" s="166" t="str">
        <f t="shared" si="184"/>
        <v/>
      </c>
      <c r="CX303" s="254"/>
      <c r="CY303" s="184" t="str">
        <f>IF(CZ303="","",COUNTA(CZ300:CZ303))</f>
        <v/>
      </c>
      <c r="CZ303" s="185" t="str">
        <f>$D$303</f>
        <v/>
      </c>
      <c r="DA303" s="104"/>
      <c r="DB303" s="105"/>
      <c r="DC303" s="105"/>
      <c r="DD303" s="106"/>
      <c r="DE303" s="104"/>
      <c r="DF303" s="105"/>
      <c r="DG303" s="105"/>
      <c r="DH303" s="106"/>
      <c r="DI303" s="104"/>
      <c r="DJ303" s="105"/>
      <c r="DK303" s="105"/>
      <c r="DL303" s="106"/>
      <c r="DM303" s="104"/>
      <c r="DN303" s="105"/>
      <c r="DO303" s="105"/>
      <c r="DP303" s="106"/>
      <c r="DQ303" s="104"/>
      <c r="DR303" s="105"/>
      <c r="DS303" s="105"/>
      <c r="DT303" s="106"/>
      <c r="DU303" s="184" t="str">
        <f t="shared" si="185"/>
        <v/>
      </c>
      <c r="DV303" s="82" t="str">
        <f>IF(初期設定!AA11="","",初期設定!$Z$5&amp;正答数入力!CY303&amp;正答数入力!CZ303)</f>
        <v/>
      </c>
    </row>
    <row r="304" spans="1:126" x14ac:dyDescent="0.15">
      <c r="A304" s="3"/>
      <c r="B304" s="302"/>
      <c r="C304" s="112" t="str">
        <f>IF(D304="","",COUNTA(D300:D304))</f>
        <v/>
      </c>
      <c r="D304" s="113" t="str">
        <f>IF(初期設定!AA12="","",初期設定!AA12)</f>
        <v/>
      </c>
      <c r="E304" s="104"/>
      <c r="F304" s="105"/>
      <c r="G304" s="105"/>
      <c r="H304" s="106"/>
      <c r="I304" s="104"/>
      <c r="J304" s="105"/>
      <c r="K304" s="105"/>
      <c r="L304" s="106"/>
      <c r="M304" s="104"/>
      <c r="N304" s="105"/>
      <c r="O304" s="105"/>
      <c r="P304" s="106"/>
      <c r="Q304" s="104"/>
      <c r="R304" s="105"/>
      <c r="S304" s="105"/>
      <c r="T304" s="106"/>
      <c r="U304" s="104"/>
      <c r="V304" s="105"/>
      <c r="W304" s="105"/>
      <c r="X304" s="106"/>
      <c r="Y304" s="112" t="str">
        <f t="shared" si="181"/>
        <v/>
      </c>
      <c r="Z304" s="51"/>
      <c r="AA304" s="257"/>
      <c r="AB304" s="130" t="str">
        <f>IF(AC304="","",COUNTA(AC300:AC304))</f>
        <v/>
      </c>
      <c r="AC304" s="131" t="str">
        <f>$D$304</f>
        <v/>
      </c>
      <c r="AD304" s="104"/>
      <c r="AE304" s="105"/>
      <c r="AF304" s="105"/>
      <c r="AG304" s="106"/>
      <c r="AH304" s="104"/>
      <c r="AI304" s="105"/>
      <c r="AJ304" s="105"/>
      <c r="AK304" s="106"/>
      <c r="AL304" s="104"/>
      <c r="AM304" s="105"/>
      <c r="AN304" s="105"/>
      <c r="AO304" s="106"/>
      <c r="AP304" s="104"/>
      <c r="AQ304" s="105"/>
      <c r="AR304" s="105"/>
      <c r="AS304" s="106"/>
      <c r="AT304" s="104"/>
      <c r="AU304" s="105"/>
      <c r="AV304" s="105"/>
      <c r="AW304" s="106"/>
      <c r="AX304" s="130" t="str">
        <f t="shared" si="182"/>
        <v/>
      </c>
      <c r="AZ304" s="260"/>
      <c r="BA304" s="148" t="str">
        <f>IF(BB304="","",COUNTA(BB300:BB304))</f>
        <v/>
      </c>
      <c r="BB304" s="149" t="str">
        <f>$D$304</f>
        <v/>
      </c>
      <c r="BC304" s="104"/>
      <c r="BD304" s="105"/>
      <c r="BE304" s="105"/>
      <c r="BF304" s="106"/>
      <c r="BG304" s="104"/>
      <c r="BH304" s="105"/>
      <c r="BI304" s="105"/>
      <c r="BJ304" s="106"/>
      <c r="BK304" s="104"/>
      <c r="BL304" s="105"/>
      <c r="BM304" s="105"/>
      <c r="BN304" s="106"/>
      <c r="BO304" s="104"/>
      <c r="BP304" s="105"/>
      <c r="BQ304" s="105"/>
      <c r="BR304" s="106"/>
      <c r="BS304" s="104"/>
      <c r="BT304" s="105"/>
      <c r="BU304" s="105"/>
      <c r="BV304" s="106"/>
      <c r="BW304" s="148" t="str">
        <f t="shared" si="183"/>
        <v/>
      </c>
      <c r="BY304" s="236"/>
      <c r="BZ304" s="166" t="str">
        <f>IF(CA304="","",COUNTA(CA300:CA304))</f>
        <v/>
      </c>
      <c r="CA304" s="167" t="str">
        <f>$D$304</f>
        <v/>
      </c>
      <c r="CB304" s="104"/>
      <c r="CC304" s="105"/>
      <c r="CD304" s="105"/>
      <c r="CE304" s="106"/>
      <c r="CF304" s="104"/>
      <c r="CG304" s="105"/>
      <c r="CH304" s="105"/>
      <c r="CI304" s="106"/>
      <c r="CJ304" s="104"/>
      <c r="CK304" s="105"/>
      <c r="CL304" s="105"/>
      <c r="CM304" s="106"/>
      <c r="CN304" s="104"/>
      <c r="CO304" s="105"/>
      <c r="CP304" s="105"/>
      <c r="CQ304" s="106"/>
      <c r="CR304" s="104"/>
      <c r="CS304" s="105"/>
      <c r="CT304" s="105"/>
      <c r="CU304" s="106"/>
      <c r="CV304" s="166" t="str">
        <f t="shared" si="184"/>
        <v/>
      </c>
      <c r="CX304" s="254"/>
      <c r="CY304" s="184" t="str">
        <f>IF(CZ304="","",COUNTA(CZ300:CZ304))</f>
        <v/>
      </c>
      <c r="CZ304" s="185" t="str">
        <f>$D$304</f>
        <v/>
      </c>
      <c r="DA304" s="104"/>
      <c r="DB304" s="105"/>
      <c r="DC304" s="105"/>
      <c r="DD304" s="106"/>
      <c r="DE304" s="104"/>
      <c r="DF304" s="105"/>
      <c r="DG304" s="105"/>
      <c r="DH304" s="106"/>
      <c r="DI304" s="104"/>
      <c r="DJ304" s="105"/>
      <c r="DK304" s="105"/>
      <c r="DL304" s="106"/>
      <c r="DM304" s="104"/>
      <c r="DN304" s="105"/>
      <c r="DO304" s="105"/>
      <c r="DP304" s="106"/>
      <c r="DQ304" s="104"/>
      <c r="DR304" s="105"/>
      <c r="DS304" s="105"/>
      <c r="DT304" s="106"/>
      <c r="DU304" s="184" t="str">
        <f t="shared" si="185"/>
        <v/>
      </c>
      <c r="DV304" s="82" t="str">
        <f>IF(初期設定!AA12="","",初期設定!$Z$5&amp;正答数入力!CY304&amp;正答数入力!CZ304)</f>
        <v/>
      </c>
    </row>
    <row r="305" spans="1:126" x14ac:dyDescent="0.15">
      <c r="A305" s="3"/>
      <c r="B305" s="302"/>
      <c r="C305" s="112" t="str">
        <f>IF(D305="","",COUNTA(D300:D305))</f>
        <v/>
      </c>
      <c r="D305" s="113" t="str">
        <f>IF(初期設定!AA13="","",初期設定!AA13)</f>
        <v/>
      </c>
      <c r="E305" s="104"/>
      <c r="F305" s="105"/>
      <c r="G305" s="105"/>
      <c r="H305" s="106"/>
      <c r="I305" s="104"/>
      <c r="J305" s="105"/>
      <c r="K305" s="105"/>
      <c r="L305" s="106"/>
      <c r="M305" s="104"/>
      <c r="N305" s="105"/>
      <c r="O305" s="105"/>
      <c r="P305" s="106"/>
      <c r="Q305" s="104"/>
      <c r="R305" s="105"/>
      <c r="S305" s="105"/>
      <c r="T305" s="106"/>
      <c r="U305" s="104"/>
      <c r="V305" s="105"/>
      <c r="W305" s="105"/>
      <c r="X305" s="106"/>
      <c r="Y305" s="112" t="str">
        <f t="shared" si="181"/>
        <v/>
      </c>
      <c r="Z305" s="51"/>
      <c r="AA305" s="257"/>
      <c r="AB305" s="130" t="str">
        <f>IF(AC305="","",COUNTA(AC300:AC305))</f>
        <v/>
      </c>
      <c r="AC305" s="131" t="str">
        <f>$D$305</f>
        <v/>
      </c>
      <c r="AD305" s="104"/>
      <c r="AE305" s="105"/>
      <c r="AF305" s="105"/>
      <c r="AG305" s="106"/>
      <c r="AH305" s="104"/>
      <c r="AI305" s="105"/>
      <c r="AJ305" s="105"/>
      <c r="AK305" s="106"/>
      <c r="AL305" s="104"/>
      <c r="AM305" s="105"/>
      <c r="AN305" s="105"/>
      <c r="AO305" s="106"/>
      <c r="AP305" s="104"/>
      <c r="AQ305" s="105"/>
      <c r="AR305" s="105"/>
      <c r="AS305" s="106"/>
      <c r="AT305" s="104"/>
      <c r="AU305" s="105"/>
      <c r="AV305" s="105"/>
      <c r="AW305" s="106"/>
      <c r="AX305" s="130" t="str">
        <f t="shared" si="182"/>
        <v/>
      </c>
      <c r="AZ305" s="260"/>
      <c r="BA305" s="148" t="str">
        <f>IF(BB305="","",COUNTA(BB300:BB305))</f>
        <v/>
      </c>
      <c r="BB305" s="149" t="str">
        <f>$D$305</f>
        <v/>
      </c>
      <c r="BC305" s="104"/>
      <c r="BD305" s="105"/>
      <c r="BE305" s="105"/>
      <c r="BF305" s="106"/>
      <c r="BG305" s="104"/>
      <c r="BH305" s="105"/>
      <c r="BI305" s="105"/>
      <c r="BJ305" s="106"/>
      <c r="BK305" s="104"/>
      <c r="BL305" s="105"/>
      <c r="BM305" s="105"/>
      <c r="BN305" s="106"/>
      <c r="BO305" s="104"/>
      <c r="BP305" s="105"/>
      <c r="BQ305" s="105"/>
      <c r="BR305" s="106"/>
      <c r="BS305" s="104"/>
      <c r="BT305" s="105"/>
      <c r="BU305" s="105"/>
      <c r="BV305" s="106"/>
      <c r="BW305" s="148" t="str">
        <f t="shared" si="183"/>
        <v/>
      </c>
      <c r="BY305" s="236"/>
      <c r="BZ305" s="166" t="str">
        <f>IF(CA305="","",COUNTA(CA300:CA305))</f>
        <v/>
      </c>
      <c r="CA305" s="167" t="str">
        <f>$D$305</f>
        <v/>
      </c>
      <c r="CB305" s="104"/>
      <c r="CC305" s="105"/>
      <c r="CD305" s="105"/>
      <c r="CE305" s="106"/>
      <c r="CF305" s="104"/>
      <c r="CG305" s="105"/>
      <c r="CH305" s="105"/>
      <c r="CI305" s="106"/>
      <c r="CJ305" s="104"/>
      <c r="CK305" s="105"/>
      <c r="CL305" s="105"/>
      <c r="CM305" s="106"/>
      <c r="CN305" s="104"/>
      <c r="CO305" s="105"/>
      <c r="CP305" s="105"/>
      <c r="CQ305" s="106"/>
      <c r="CR305" s="104"/>
      <c r="CS305" s="105"/>
      <c r="CT305" s="105"/>
      <c r="CU305" s="106"/>
      <c r="CV305" s="166" t="str">
        <f t="shared" si="184"/>
        <v/>
      </c>
      <c r="CX305" s="254"/>
      <c r="CY305" s="184" t="str">
        <f>IF(CZ305="","",COUNTA(CZ300:CZ305))</f>
        <v/>
      </c>
      <c r="CZ305" s="185" t="str">
        <f>$D$305</f>
        <v/>
      </c>
      <c r="DA305" s="104"/>
      <c r="DB305" s="105"/>
      <c r="DC305" s="105"/>
      <c r="DD305" s="106"/>
      <c r="DE305" s="104"/>
      <c r="DF305" s="105"/>
      <c r="DG305" s="105"/>
      <c r="DH305" s="106"/>
      <c r="DI305" s="104"/>
      <c r="DJ305" s="105"/>
      <c r="DK305" s="105"/>
      <c r="DL305" s="106"/>
      <c r="DM305" s="104"/>
      <c r="DN305" s="105"/>
      <c r="DO305" s="105"/>
      <c r="DP305" s="106"/>
      <c r="DQ305" s="104"/>
      <c r="DR305" s="105"/>
      <c r="DS305" s="105"/>
      <c r="DT305" s="106"/>
      <c r="DU305" s="184" t="str">
        <f t="shared" si="185"/>
        <v/>
      </c>
      <c r="DV305" s="82" t="str">
        <f>IF(初期設定!AA13="","",初期設定!$Z$5&amp;正答数入力!CY305&amp;正答数入力!CZ305)</f>
        <v/>
      </c>
    </row>
    <row r="306" spans="1:126" x14ac:dyDescent="0.15">
      <c r="A306" s="3"/>
      <c r="B306" s="302"/>
      <c r="C306" s="112" t="str">
        <f>IF(D306="","",COUNTA(D300:D306))</f>
        <v/>
      </c>
      <c r="D306" s="113" t="str">
        <f>IF(初期設定!AA14="","",初期設定!AA14)</f>
        <v/>
      </c>
      <c r="E306" s="104"/>
      <c r="F306" s="105"/>
      <c r="G306" s="105"/>
      <c r="H306" s="106"/>
      <c r="I306" s="104"/>
      <c r="J306" s="105"/>
      <c r="K306" s="105"/>
      <c r="L306" s="106"/>
      <c r="M306" s="104"/>
      <c r="N306" s="105"/>
      <c r="O306" s="105"/>
      <c r="P306" s="106"/>
      <c r="Q306" s="104"/>
      <c r="R306" s="105"/>
      <c r="S306" s="105"/>
      <c r="T306" s="106"/>
      <c r="U306" s="104"/>
      <c r="V306" s="105"/>
      <c r="W306" s="105"/>
      <c r="X306" s="106"/>
      <c r="Y306" s="112" t="str">
        <f t="shared" si="181"/>
        <v/>
      </c>
      <c r="Z306" s="51"/>
      <c r="AA306" s="257"/>
      <c r="AB306" s="130" t="str">
        <f>IF(AC306="","",COUNTA(AC300:AC306))</f>
        <v/>
      </c>
      <c r="AC306" s="131" t="str">
        <f>$D$306</f>
        <v/>
      </c>
      <c r="AD306" s="104"/>
      <c r="AE306" s="105"/>
      <c r="AF306" s="105"/>
      <c r="AG306" s="106"/>
      <c r="AH306" s="104"/>
      <c r="AI306" s="105"/>
      <c r="AJ306" s="105"/>
      <c r="AK306" s="106"/>
      <c r="AL306" s="104"/>
      <c r="AM306" s="105"/>
      <c r="AN306" s="105"/>
      <c r="AO306" s="106"/>
      <c r="AP306" s="104"/>
      <c r="AQ306" s="105"/>
      <c r="AR306" s="105"/>
      <c r="AS306" s="106"/>
      <c r="AT306" s="104"/>
      <c r="AU306" s="105"/>
      <c r="AV306" s="105"/>
      <c r="AW306" s="106"/>
      <c r="AX306" s="130" t="str">
        <f t="shared" si="182"/>
        <v/>
      </c>
      <c r="AZ306" s="260"/>
      <c r="BA306" s="148" t="str">
        <f>IF(BB306="","",COUNTA(BB300:BB306))</f>
        <v/>
      </c>
      <c r="BB306" s="149" t="str">
        <f>$D$306</f>
        <v/>
      </c>
      <c r="BC306" s="104"/>
      <c r="BD306" s="105"/>
      <c r="BE306" s="105"/>
      <c r="BF306" s="106"/>
      <c r="BG306" s="104"/>
      <c r="BH306" s="105"/>
      <c r="BI306" s="105"/>
      <c r="BJ306" s="106"/>
      <c r="BK306" s="104"/>
      <c r="BL306" s="105"/>
      <c r="BM306" s="105"/>
      <c r="BN306" s="106"/>
      <c r="BO306" s="104"/>
      <c r="BP306" s="105"/>
      <c r="BQ306" s="105"/>
      <c r="BR306" s="106"/>
      <c r="BS306" s="104"/>
      <c r="BT306" s="105"/>
      <c r="BU306" s="105"/>
      <c r="BV306" s="106"/>
      <c r="BW306" s="148" t="str">
        <f t="shared" si="183"/>
        <v/>
      </c>
      <c r="BY306" s="236"/>
      <c r="BZ306" s="166" t="str">
        <f>IF(CA306="","",COUNTA(CA300:CA306))</f>
        <v/>
      </c>
      <c r="CA306" s="167" t="str">
        <f>$D$306</f>
        <v/>
      </c>
      <c r="CB306" s="104"/>
      <c r="CC306" s="105"/>
      <c r="CD306" s="105"/>
      <c r="CE306" s="106"/>
      <c r="CF306" s="104"/>
      <c r="CG306" s="105"/>
      <c r="CH306" s="105"/>
      <c r="CI306" s="106"/>
      <c r="CJ306" s="104"/>
      <c r="CK306" s="105"/>
      <c r="CL306" s="105"/>
      <c r="CM306" s="106"/>
      <c r="CN306" s="104"/>
      <c r="CO306" s="105"/>
      <c r="CP306" s="105"/>
      <c r="CQ306" s="106"/>
      <c r="CR306" s="104"/>
      <c r="CS306" s="105"/>
      <c r="CT306" s="105"/>
      <c r="CU306" s="106"/>
      <c r="CV306" s="166" t="str">
        <f t="shared" si="184"/>
        <v/>
      </c>
      <c r="CX306" s="254"/>
      <c r="CY306" s="184" t="str">
        <f>IF(CZ306="","",COUNTA(CZ300:CZ306))</f>
        <v/>
      </c>
      <c r="CZ306" s="185" t="str">
        <f>$D$306</f>
        <v/>
      </c>
      <c r="DA306" s="104"/>
      <c r="DB306" s="105"/>
      <c r="DC306" s="105"/>
      <c r="DD306" s="106"/>
      <c r="DE306" s="104"/>
      <c r="DF306" s="105"/>
      <c r="DG306" s="105"/>
      <c r="DH306" s="106"/>
      <c r="DI306" s="104"/>
      <c r="DJ306" s="105"/>
      <c r="DK306" s="105"/>
      <c r="DL306" s="106"/>
      <c r="DM306" s="104"/>
      <c r="DN306" s="105"/>
      <c r="DO306" s="105"/>
      <c r="DP306" s="106"/>
      <c r="DQ306" s="104"/>
      <c r="DR306" s="105"/>
      <c r="DS306" s="105"/>
      <c r="DT306" s="106"/>
      <c r="DU306" s="184" t="str">
        <f t="shared" si="185"/>
        <v/>
      </c>
      <c r="DV306" s="82" t="str">
        <f>IF(初期設定!AA14="","",初期設定!$Z$5&amp;正答数入力!CY306&amp;正答数入力!CZ306)</f>
        <v/>
      </c>
    </row>
    <row r="307" spans="1:126" x14ac:dyDescent="0.15">
      <c r="A307" s="3"/>
      <c r="B307" s="302"/>
      <c r="C307" s="112" t="str">
        <f>IF(D307="","",COUNTA(D300:D307))</f>
        <v/>
      </c>
      <c r="D307" s="113" t="str">
        <f>IF(初期設定!AA15="","",初期設定!AA15)</f>
        <v/>
      </c>
      <c r="E307" s="104"/>
      <c r="F307" s="105"/>
      <c r="G307" s="105"/>
      <c r="H307" s="106"/>
      <c r="I307" s="104"/>
      <c r="J307" s="105"/>
      <c r="K307" s="105"/>
      <c r="L307" s="106"/>
      <c r="M307" s="104"/>
      <c r="N307" s="105"/>
      <c r="O307" s="105"/>
      <c r="P307" s="106"/>
      <c r="Q307" s="104"/>
      <c r="R307" s="105"/>
      <c r="S307" s="105"/>
      <c r="T307" s="106"/>
      <c r="U307" s="104"/>
      <c r="V307" s="105"/>
      <c r="W307" s="105"/>
      <c r="X307" s="106"/>
      <c r="Y307" s="112" t="str">
        <f t="shared" si="181"/>
        <v/>
      </c>
      <c r="Z307" s="51"/>
      <c r="AA307" s="257"/>
      <c r="AB307" s="130" t="str">
        <f>IF(AC307="","",COUNTA(AC300:AC307))</f>
        <v/>
      </c>
      <c r="AC307" s="131" t="str">
        <f>$D$307</f>
        <v/>
      </c>
      <c r="AD307" s="104"/>
      <c r="AE307" s="105"/>
      <c r="AF307" s="105"/>
      <c r="AG307" s="106"/>
      <c r="AH307" s="104"/>
      <c r="AI307" s="105"/>
      <c r="AJ307" s="105"/>
      <c r="AK307" s="106"/>
      <c r="AL307" s="104"/>
      <c r="AM307" s="105"/>
      <c r="AN307" s="105"/>
      <c r="AO307" s="106"/>
      <c r="AP307" s="104"/>
      <c r="AQ307" s="105"/>
      <c r="AR307" s="105"/>
      <c r="AS307" s="106"/>
      <c r="AT307" s="104"/>
      <c r="AU307" s="105"/>
      <c r="AV307" s="105"/>
      <c r="AW307" s="106"/>
      <c r="AX307" s="130" t="str">
        <f t="shared" si="182"/>
        <v/>
      </c>
      <c r="AZ307" s="260"/>
      <c r="BA307" s="148" t="str">
        <f>IF(BB307="","",COUNTA(BB300:BB307))</f>
        <v/>
      </c>
      <c r="BB307" s="149" t="str">
        <f>$D$307</f>
        <v/>
      </c>
      <c r="BC307" s="104"/>
      <c r="BD307" s="105"/>
      <c r="BE307" s="105"/>
      <c r="BF307" s="106"/>
      <c r="BG307" s="104"/>
      <c r="BH307" s="105"/>
      <c r="BI307" s="105"/>
      <c r="BJ307" s="106"/>
      <c r="BK307" s="104"/>
      <c r="BL307" s="105"/>
      <c r="BM307" s="105"/>
      <c r="BN307" s="106"/>
      <c r="BO307" s="104"/>
      <c r="BP307" s="105"/>
      <c r="BQ307" s="105"/>
      <c r="BR307" s="106"/>
      <c r="BS307" s="104"/>
      <c r="BT307" s="105"/>
      <c r="BU307" s="105"/>
      <c r="BV307" s="106"/>
      <c r="BW307" s="148" t="str">
        <f t="shared" si="183"/>
        <v/>
      </c>
      <c r="BY307" s="236"/>
      <c r="BZ307" s="166" t="str">
        <f>IF(CA307="","",COUNTA(CA300:CA307))</f>
        <v/>
      </c>
      <c r="CA307" s="167" t="str">
        <f>$D$307</f>
        <v/>
      </c>
      <c r="CB307" s="104"/>
      <c r="CC307" s="105"/>
      <c r="CD307" s="105"/>
      <c r="CE307" s="106"/>
      <c r="CF307" s="104"/>
      <c r="CG307" s="105"/>
      <c r="CH307" s="105"/>
      <c r="CI307" s="106"/>
      <c r="CJ307" s="104"/>
      <c r="CK307" s="105"/>
      <c r="CL307" s="105"/>
      <c r="CM307" s="106"/>
      <c r="CN307" s="104"/>
      <c r="CO307" s="105"/>
      <c r="CP307" s="105"/>
      <c r="CQ307" s="106"/>
      <c r="CR307" s="104"/>
      <c r="CS307" s="105"/>
      <c r="CT307" s="105"/>
      <c r="CU307" s="106"/>
      <c r="CV307" s="166" t="str">
        <f t="shared" si="184"/>
        <v/>
      </c>
      <c r="CX307" s="254"/>
      <c r="CY307" s="184" t="str">
        <f>IF(CZ307="","",COUNTA(CZ300:CZ307))</f>
        <v/>
      </c>
      <c r="CZ307" s="185" t="str">
        <f>$D$307</f>
        <v/>
      </c>
      <c r="DA307" s="104"/>
      <c r="DB307" s="105"/>
      <c r="DC307" s="105"/>
      <c r="DD307" s="106"/>
      <c r="DE307" s="104"/>
      <c r="DF307" s="105"/>
      <c r="DG307" s="105"/>
      <c r="DH307" s="106"/>
      <c r="DI307" s="104"/>
      <c r="DJ307" s="105"/>
      <c r="DK307" s="105"/>
      <c r="DL307" s="106"/>
      <c r="DM307" s="104"/>
      <c r="DN307" s="105"/>
      <c r="DO307" s="105"/>
      <c r="DP307" s="106"/>
      <c r="DQ307" s="104"/>
      <c r="DR307" s="105"/>
      <c r="DS307" s="105"/>
      <c r="DT307" s="106"/>
      <c r="DU307" s="184" t="str">
        <f t="shared" si="185"/>
        <v/>
      </c>
      <c r="DV307" s="82" t="str">
        <f>IF(初期設定!AA15="","",初期設定!$Z$5&amp;正答数入力!CY307&amp;正答数入力!CZ307)</f>
        <v/>
      </c>
    </row>
    <row r="308" spans="1:126" x14ac:dyDescent="0.15">
      <c r="A308" s="3"/>
      <c r="B308" s="302"/>
      <c r="C308" s="112" t="str">
        <f>IF(D308="","",COUNTA(D300:D308))</f>
        <v/>
      </c>
      <c r="D308" s="113" t="str">
        <f>IF(初期設定!AA16="","",初期設定!AA16)</f>
        <v/>
      </c>
      <c r="E308" s="104"/>
      <c r="F308" s="105"/>
      <c r="G308" s="105"/>
      <c r="H308" s="106"/>
      <c r="I308" s="104"/>
      <c r="J308" s="105"/>
      <c r="K308" s="105"/>
      <c r="L308" s="106"/>
      <c r="M308" s="104"/>
      <c r="N308" s="105"/>
      <c r="O308" s="105"/>
      <c r="P308" s="106"/>
      <c r="Q308" s="104"/>
      <c r="R308" s="105"/>
      <c r="S308" s="105"/>
      <c r="T308" s="106"/>
      <c r="U308" s="104"/>
      <c r="V308" s="105"/>
      <c r="W308" s="105"/>
      <c r="X308" s="106"/>
      <c r="Y308" s="112" t="str">
        <f t="shared" si="181"/>
        <v/>
      </c>
      <c r="Z308" s="51"/>
      <c r="AA308" s="257"/>
      <c r="AB308" s="130" t="str">
        <f>IF(AC308="","",COUNTA(AC300:AC308))</f>
        <v/>
      </c>
      <c r="AC308" s="131" t="str">
        <f>$D$308</f>
        <v/>
      </c>
      <c r="AD308" s="104"/>
      <c r="AE308" s="105"/>
      <c r="AF308" s="105"/>
      <c r="AG308" s="106"/>
      <c r="AH308" s="104"/>
      <c r="AI308" s="105"/>
      <c r="AJ308" s="105"/>
      <c r="AK308" s="106"/>
      <c r="AL308" s="104"/>
      <c r="AM308" s="105"/>
      <c r="AN308" s="105"/>
      <c r="AO308" s="106"/>
      <c r="AP308" s="104"/>
      <c r="AQ308" s="105"/>
      <c r="AR308" s="105"/>
      <c r="AS308" s="106"/>
      <c r="AT308" s="104"/>
      <c r="AU308" s="105"/>
      <c r="AV308" s="105"/>
      <c r="AW308" s="106"/>
      <c r="AX308" s="130" t="str">
        <f t="shared" si="182"/>
        <v/>
      </c>
      <c r="AZ308" s="260"/>
      <c r="BA308" s="148" t="str">
        <f>IF(BB308="","",COUNTA(BB300:BB308))</f>
        <v/>
      </c>
      <c r="BB308" s="149" t="str">
        <f>$D$308</f>
        <v/>
      </c>
      <c r="BC308" s="104"/>
      <c r="BD308" s="105"/>
      <c r="BE308" s="105"/>
      <c r="BF308" s="106"/>
      <c r="BG308" s="104"/>
      <c r="BH308" s="105"/>
      <c r="BI308" s="105"/>
      <c r="BJ308" s="106"/>
      <c r="BK308" s="104"/>
      <c r="BL308" s="105"/>
      <c r="BM308" s="105"/>
      <c r="BN308" s="106"/>
      <c r="BO308" s="104"/>
      <c r="BP308" s="105"/>
      <c r="BQ308" s="105"/>
      <c r="BR308" s="106"/>
      <c r="BS308" s="104"/>
      <c r="BT308" s="105"/>
      <c r="BU308" s="105"/>
      <c r="BV308" s="106"/>
      <c r="BW308" s="148" t="str">
        <f t="shared" si="183"/>
        <v/>
      </c>
      <c r="BY308" s="236"/>
      <c r="BZ308" s="166" t="str">
        <f>IF(CA308="","",COUNTA(CA300:CA308))</f>
        <v/>
      </c>
      <c r="CA308" s="167" t="str">
        <f>$D$308</f>
        <v/>
      </c>
      <c r="CB308" s="104"/>
      <c r="CC308" s="105"/>
      <c r="CD308" s="105"/>
      <c r="CE308" s="106"/>
      <c r="CF308" s="104"/>
      <c r="CG308" s="105"/>
      <c r="CH308" s="105"/>
      <c r="CI308" s="106"/>
      <c r="CJ308" s="104"/>
      <c r="CK308" s="105"/>
      <c r="CL308" s="105"/>
      <c r="CM308" s="106"/>
      <c r="CN308" s="104"/>
      <c r="CO308" s="105"/>
      <c r="CP308" s="105"/>
      <c r="CQ308" s="106"/>
      <c r="CR308" s="104"/>
      <c r="CS308" s="105"/>
      <c r="CT308" s="105"/>
      <c r="CU308" s="106"/>
      <c r="CV308" s="166" t="str">
        <f t="shared" si="184"/>
        <v/>
      </c>
      <c r="CX308" s="254"/>
      <c r="CY308" s="184" t="str">
        <f>IF(CZ308="","",COUNTA(CZ300:CZ308))</f>
        <v/>
      </c>
      <c r="CZ308" s="185" t="str">
        <f>$D$308</f>
        <v/>
      </c>
      <c r="DA308" s="104"/>
      <c r="DB308" s="105"/>
      <c r="DC308" s="105"/>
      <c r="DD308" s="106"/>
      <c r="DE308" s="104"/>
      <c r="DF308" s="105"/>
      <c r="DG308" s="105"/>
      <c r="DH308" s="106"/>
      <c r="DI308" s="104"/>
      <c r="DJ308" s="105"/>
      <c r="DK308" s="105"/>
      <c r="DL308" s="106"/>
      <c r="DM308" s="104"/>
      <c r="DN308" s="105"/>
      <c r="DO308" s="105"/>
      <c r="DP308" s="106"/>
      <c r="DQ308" s="104"/>
      <c r="DR308" s="105"/>
      <c r="DS308" s="105"/>
      <c r="DT308" s="106"/>
      <c r="DU308" s="184" t="str">
        <f t="shared" si="185"/>
        <v/>
      </c>
      <c r="DV308" s="82" t="str">
        <f>IF(初期設定!AA16="","",初期設定!$Z$5&amp;正答数入力!CY308&amp;正答数入力!CZ308)</f>
        <v/>
      </c>
    </row>
    <row r="309" spans="1:126" x14ac:dyDescent="0.15">
      <c r="A309" s="3"/>
      <c r="B309" s="302"/>
      <c r="C309" s="114" t="str">
        <f>IF(D309="","",COUNTA(D300:D309))</f>
        <v/>
      </c>
      <c r="D309" s="115" t="str">
        <f>IF(初期設定!AA17="","",初期設定!AA17)</f>
        <v/>
      </c>
      <c r="E309" s="107"/>
      <c r="F309" s="108"/>
      <c r="G309" s="108"/>
      <c r="H309" s="109"/>
      <c r="I309" s="107"/>
      <c r="J309" s="108"/>
      <c r="K309" s="108"/>
      <c r="L309" s="109"/>
      <c r="M309" s="107"/>
      <c r="N309" s="108"/>
      <c r="O309" s="108"/>
      <c r="P309" s="109"/>
      <c r="Q309" s="107"/>
      <c r="R309" s="108"/>
      <c r="S309" s="108"/>
      <c r="T309" s="109"/>
      <c r="U309" s="107"/>
      <c r="V309" s="108"/>
      <c r="W309" s="108"/>
      <c r="X309" s="109"/>
      <c r="Y309" s="114" t="str">
        <f t="shared" si="181"/>
        <v/>
      </c>
      <c r="Z309" s="51"/>
      <c r="AA309" s="257"/>
      <c r="AB309" s="132" t="str">
        <f>IF(AC309="","",COUNTA(AC300:AC309))</f>
        <v/>
      </c>
      <c r="AC309" s="133" t="str">
        <f>$D$309</f>
        <v/>
      </c>
      <c r="AD309" s="107"/>
      <c r="AE309" s="108"/>
      <c r="AF309" s="108"/>
      <c r="AG309" s="109"/>
      <c r="AH309" s="107"/>
      <c r="AI309" s="108"/>
      <c r="AJ309" s="108"/>
      <c r="AK309" s="109"/>
      <c r="AL309" s="107"/>
      <c r="AM309" s="108"/>
      <c r="AN309" s="108"/>
      <c r="AO309" s="109"/>
      <c r="AP309" s="107"/>
      <c r="AQ309" s="108"/>
      <c r="AR309" s="108"/>
      <c r="AS309" s="109"/>
      <c r="AT309" s="107"/>
      <c r="AU309" s="108"/>
      <c r="AV309" s="108"/>
      <c r="AW309" s="109"/>
      <c r="AX309" s="132" t="str">
        <f t="shared" si="182"/>
        <v/>
      </c>
      <c r="AZ309" s="260"/>
      <c r="BA309" s="150" t="str">
        <f>IF(BB309="","",COUNTA(BB300:BB309))</f>
        <v/>
      </c>
      <c r="BB309" s="151" t="str">
        <f>$D$309</f>
        <v/>
      </c>
      <c r="BC309" s="107"/>
      <c r="BD309" s="108"/>
      <c r="BE309" s="108"/>
      <c r="BF309" s="109"/>
      <c r="BG309" s="107"/>
      <c r="BH309" s="108"/>
      <c r="BI309" s="108"/>
      <c r="BJ309" s="109"/>
      <c r="BK309" s="107"/>
      <c r="BL309" s="108"/>
      <c r="BM309" s="108"/>
      <c r="BN309" s="109"/>
      <c r="BO309" s="107"/>
      <c r="BP309" s="108"/>
      <c r="BQ309" s="108"/>
      <c r="BR309" s="109"/>
      <c r="BS309" s="107"/>
      <c r="BT309" s="108"/>
      <c r="BU309" s="108"/>
      <c r="BV309" s="109"/>
      <c r="BW309" s="150" t="str">
        <f t="shared" si="183"/>
        <v/>
      </c>
      <c r="BY309" s="236"/>
      <c r="BZ309" s="168" t="str">
        <f>IF(CA309="","",COUNTA(CA300:CA309))</f>
        <v/>
      </c>
      <c r="CA309" s="169" t="str">
        <f>$D$309</f>
        <v/>
      </c>
      <c r="CB309" s="107"/>
      <c r="CC309" s="108"/>
      <c r="CD309" s="108"/>
      <c r="CE309" s="109"/>
      <c r="CF309" s="107"/>
      <c r="CG309" s="108"/>
      <c r="CH309" s="108"/>
      <c r="CI309" s="109"/>
      <c r="CJ309" s="107"/>
      <c r="CK309" s="108"/>
      <c r="CL309" s="108"/>
      <c r="CM309" s="109"/>
      <c r="CN309" s="107"/>
      <c r="CO309" s="108"/>
      <c r="CP309" s="108"/>
      <c r="CQ309" s="109"/>
      <c r="CR309" s="107"/>
      <c r="CS309" s="108"/>
      <c r="CT309" s="108"/>
      <c r="CU309" s="109"/>
      <c r="CV309" s="168" t="str">
        <f t="shared" si="184"/>
        <v/>
      </c>
      <c r="CX309" s="254"/>
      <c r="CY309" s="186" t="str">
        <f>IF(CZ309="","",COUNTA(CZ300:CZ309))</f>
        <v/>
      </c>
      <c r="CZ309" s="187" t="str">
        <f>$D$309</f>
        <v/>
      </c>
      <c r="DA309" s="107"/>
      <c r="DB309" s="108"/>
      <c r="DC309" s="108"/>
      <c r="DD309" s="109"/>
      <c r="DE309" s="107"/>
      <c r="DF309" s="108"/>
      <c r="DG309" s="108"/>
      <c r="DH309" s="109"/>
      <c r="DI309" s="107"/>
      <c r="DJ309" s="108"/>
      <c r="DK309" s="108"/>
      <c r="DL309" s="109"/>
      <c r="DM309" s="107"/>
      <c r="DN309" s="108"/>
      <c r="DO309" s="108"/>
      <c r="DP309" s="109"/>
      <c r="DQ309" s="107"/>
      <c r="DR309" s="108"/>
      <c r="DS309" s="108"/>
      <c r="DT309" s="109"/>
      <c r="DU309" s="186" t="str">
        <f t="shared" si="185"/>
        <v/>
      </c>
      <c r="DV309" s="82" t="str">
        <f>IF(初期設定!AA17="","",初期設定!$Z$5&amp;正答数入力!CY309&amp;正答数入力!CZ309)</f>
        <v/>
      </c>
    </row>
    <row r="310" spans="1:126" x14ac:dyDescent="0.15">
      <c r="A310" s="3"/>
      <c r="B310" s="302"/>
      <c r="C310" s="110" t="str">
        <f>IF(D310="","",COUNTA(D300:D310))</f>
        <v/>
      </c>
      <c r="D310" s="111" t="str">
        <f>IF(初期設定!AA18="","",初期設定!AA18)</f>
        <v/>
      </c>
      <c r="E310" s="101"/>
      <c r="F310" s="102"/>
      <c r="G310" s="102"/>
      <c r="H310" s="103"/>
      <c r="I310" s="101"/>
      <c r="J310" s="102"/>
      <c r="K310" s="102"/>
      <c r="L310" s="103"/>
      <c r="M310" s="101"/>
      <c r="N310" s="102"/>
      <c r="O310" s="102"/>
      <c r="P310" s="103"/>
      <c r="Q310" s="101"/>
      <c r="R310" s="102"/>
      <c r="S310" s="102"/>
      <c r="T310" s="103"/>
      <c r="U310" s="101"/>
      <c r="V310" s="102"/>
      <c r="W310" s="102"/>
      <c r="X310" s="103"/>
      <c r="Y310" s="110" t="str">
        <f t="shared" si="181"/>
        <v/>
      </c>
      <c r="Z310" s="51"/>
      <c r="AA310" s="257"/>
      <c r="AB310" s="128" t="str">
        <f>IF(AC310="","",COUNTA(AC300:AC310))</f>
        <v/>
      </c>
      <c r="AC310" s="129" t="str">
        <f>$D$310</f>
        <v/>
      </c>
      <c r="AD310" s="101"/>
      <c r="AE310" s="102"/>
      <c r="AF310" s="102"/>
      <c r="AG310" s="103"/>
      <c r="AH310" s="101"/>
      <c r="AI310" s="102"/>
      <c r="AJ310" s="102"/>
      <c r="AK310" s="103"/>
      <c r="AL310" s="101"/>
      <c r="AM310" s="102"/>
      <c r="AN310" s="102"/>
      <c r="AO310" s="103"/>
      <c r="AP310" s="101"/>
      <c r="AQ310" s="102"/>
      <c r="AR310" s="102"/>
      <c r="AS310" s="103"/>
      <c r="AT310" s="101"/>
      <c r="AU310" s="102"/>
      <c r="AV310" s="102"/>
      <c r="AW310" s="103"/>
      <c r="AX310" s="128" t="str">
        <f t="shared" si="182"/>
        <v/>
      </c>
      <c r="AZ310" s="260"/>
      <c r="BA310" s="146" t="str">
        <f>IF(BB310="","",COUNTA(BB300:BB310))</f>
        <v/>
      </c>
      <c r="BB310" s="147" t="str">
        <f>$D$310</f>
        <v/>
      </c>
      <c r="BC310" s="101"/>
      <c r="BD310" s="102"/>
      <c r="BE310" s="102"/>
      <c r="BF310" s="103"/>
      <c r="BG310" s="101"/>
      <c r="BH310" s="102"/>
      <c r="BI310" s="102"/>
      <c r="BJ310" s="103"/>
      <c r="BK310" s="101"/>
      <c r="BL310" s="102"/>
      <c r="BM310" s="102"/>
      <c r="BN310" s="103"/>
      <c r="BO310" s="101"/>
      <c r="BP310" s="102"/>
      <c r="BQ310" s="102"/>
      <c r="BR310" s="103"/>
      <c r="BS310" s="101"/>
      <c r="BT310" s="102"/>
      <c r="BU310" s="102"/>
      <c r="BV310" s="103"/>
      <c r="BW310" s="146" t="str">
        <f t="shared" si="183"/>
        <v/>
      </c>
      <c r="BY310" s="236"/>
      <c r="BZ310" s="164" t="str">
        <f>IF(CA310="","",COUNTA(CA300:CA310))</f>
        <v/>
      </c>
      <c r="CA310" s="165" t="str">
        <f>$D$310</f>
        <v/>
      </c>
      <c r="CB310" s="101"/>
      <c r="CC310" s="102"/>
      <c r="CD310" s="102"/>
      <c r="CE310" s="103"/>
      <c r="CF310" s="101"/>
      <c r="CG310" s="102"/>
      <c r="CH310" s="102"/>
      <c r="CI310" s="103"/>
      <c r="CJ310" s="101"/>
      <c r="CK310" s="102"/>
      <c r="CL310" s="102"/>
      <c r="CM310" s="103"/>
      <c r="CN310" s="101"/>
      <c r="CO310" s="102"/>
      <c r="CP310" s="102"/>
      <c r="CQ310" s="103"/>
      <c r="CR310" s="101"/>
      <c r="CS310" s="102"/>
      <c r="CT310" s="102"/>
      <c r="CU310" s="103"/>
      <c r="CV310" s="164" t="str">
        <f t="shared" si="184"/>
        <v/>
      </c>
      <c r="CX310" s="254"/>
      <c r="CY310" s="182" t="str">
        <f>IF(CZ310="","",COUNTA(CZ300:CZ310))</f>
        <v/>
      </c>
      <c r="CZ310" s="183" t="str">
        <f>$D$310</f>
        <v/>
      </c>
      <c r="DA310" s="101"/>
      <c r="DB310" s="102"/>
      <c r="DC310" s="102"/>
      <c r="DD310" s="103"/>
      <c r="DE310" s="101"/>
      <c r="DF310" s="102"/>
      <c r="DG310" s="102"/>
      <c r="DH310" s="103"/>
      <c r="DI310" s="101"/>
      <c r="DJ310" s="102"/>
      <c r="DK310" s="102"/>
      <c r="DL310" s="103"/>
      <c r="DM310" s="101"/>
      <c r="DN310" s="102"/>
      <c r="DO310" s="102"/>
      <c r="DP310" s="103"/>
      <c r="DQ310" s="101"/>
      <c r="DR310" s="102"/>
      <c r="DS310" s="102"/>
      <c r="DT310" s="103"/>
      <c r="DU310" s="182" t="str">
        <f t="shared" si="185"/>
        <v/>
      </c>
      <c r="DV310" s="82" t="str">
        <f>IF(初期設定!AA18="","",初期設定!$Z$5&amp;正答数入力!CY310&amp;正答数入力!CZ310)</f>
        <v/>
      </c>
    </row>
    <row r="311" spans="1:126" x14ac:dyDescent="0.15">
      <c r="A311" s="3"/>
      <c r="B311" s="302"/>
      <c r="C311" s="112" t="str">
        <f>IF(D311="","",COUNTA(D300:D311))</f>
        <v/>
      </c>
      <c r="D311" s="113" t="str">
        <f>IF(初期設定!AA19="","",初期設定!AA19)</f>
        <v/>
      </c>
      <c r="E311" s="104"/>
      <c r="F311" s="105"/>
      <c r="G311" s="105"/>
      <c r="H311" s="106"/>
      <c r="I311" s="104"/>
      <c r="J311" s="105"/>
      <c r="K311" s="105"/>
      <c r="L311" s="106"/>
      <c r="M311" s="104"/>
      <c r="N311" s="105"/>
      <c r="O311" s="105"/>
      <c r="P311" s="106"/>
      <c r="Q311" s="104"/>
      <c r="R311" s="105"/>
      <c r="S311" s="105"/>
      <c r="T311" s="106"/>
      <c r="U311" s="104"/>
      <c r="V311" s="105"/>
      <c r="W311" s="105"/>
      <c r="X311" s="106"/>
      <c r="Y311" s="112" t="str">
        <f t="shared" si="181"/>
        <v/>
      </c>
      <c r="Z311" s="51"/>
      <c r="AA311" s="257"/>
      <c r="AB311" s="130" t="str">
        <f>IF(AC311="","",COUNTA(AC300:AC311))</f>
        <v/>
      </c>
      <c r="AC311" s="131" t="str">
        <f>$D$311</f>
        <v/>
      </c>
      <c r="AD311" s="104"/>
      <c r="AE311" s="105"/>
      <c r="AF311" s="105"/>
      <c r="AG311" s="106"/>
      <c r="AH311" s="104"/>
      <c r="AI311" s="105"/>
      <c r="AJ311" s="105"/>
      <c r="AK311" s="106"/>
      <c r="AL311" s="104"/>
      <c r="AM311" s="105"/>
      <c r="AN311" s="105"/>
      <c r="AO311" s="106"/>
      <c r="AP311" s="104"/>
      <c r="AQ311" s="105"/>
      <c r="AR311" s="105"/>
      <c r="AS311" s="106"/>
      <c r="AT311" s="104"/>
      <c r="AU311" s="105"/>
      <c r="AV311" s="105"/>
      <c r="AW311" s="106"/>
      <c r="AX311" s="130" t="str">
        <f t="shared" si="182"/>
        <v/>
      </c>
      <c r="AZ311" s="260"/>
      <c r="BA311" s="148" t="str">
        <f>IF(BB311="","",COUNTA(BB300:BB311))</f>
        <v/>
      </c>
      <c r="BB311" s="149" t="str">
        <f>$D$311</f>
        <v/>
      </c>
      <c r="BC311" s="104"/>
      <c r="BD311" s="105"/>
      <c r="BE311" s="105"/>
      <c r="BF311" s="106"/>
      <c r="BG311" s="104"/>
      <c r="BH311" s="105"/>
      <c r="BI311" s="105"/>
      <c r="BJ311" s="106"/>
      <c r="BK311" s="104"/>
      <c r="BL311" s="105"/>
      <c r="BM311" s="105"/>
      <c r="BN311" s="106"/>
      <c r="BO311" s="104"/>
      <c r="BP311" s="105"/>
      <c r="BQ311" s="105"/>
      <c r="BR311" s="106"/>
      <c r="BS311" s="104"/>
      <c r="BT311" s="105"/>
      <c r="BU311" s="105"/>
      <c r="BV311" s="106"/>
      <c r="BW311" s="148" t="str">
        <f t="shared" si="183"/>
        <v/>
      </c>
      <c r="BY311" s="236"/>
      <c r="BZ311" s="166" t="str">
        <f>IF(CA311="","",COUNTA(CA300:CA311))</f>
        <v/>
      </c>
      <c r="CA311" s="167" t="str">
        <f>$D$311</f>
        <v/>
      </c>
      <c r="CB311" s="104"/>
      <c r="CC311" s="105"/>
      <c r="CD311" s="105"/>
      <c r="CE311" s="106"/>
      <c r="CF311" s="104"/>
      <c r="CG311" s="105"/>
      <c r="CH311" s="105"/>
      <c r="CI311" s="106"/>
      <c r="CJ311" s="104"/>
      <c r="CK311" s="105"/>
      <c r="CL311" s="105"/>
      <c r="CM311" s="106"/>
      <c r="CN311" s="104"/>
      <c r="CO311" s="105"/>
      <c r="CP311" s="105"/>
      <c r="CQ311" s="106"/>
      <c r="CR311" s="104"/>
      <c r="CS311" s="105"/>
      <c r="CT311" s="105"/>
      <c r="CU311" s="106"/>
      <c r="CV311" s="166" t="str">
        <f t="shared" si="184"/>
        <v/>
      </c>
      <c r="CX311" s="254"/>
      <c r="CY311" s="184" t="str">
        <f>IF(CZ311="","",COUNTA(CZ300:CZ311))</f>
        <v/>
      </c>
      <c r="CZ311" s="185" t="str">
        <f>$D$311</f>
        <v/>
      </c>
      <c r="DA311" s="104"/>
      <c r="DB311" s="105"/>
      <c r="DC311" s="105"/>
      <c r="DD311" s="106"/>
      <c r="DE311" s="104"/>
      <c r="DF311" s="105"/>
      <c r="DG311" s="105"/>
      <c r="DH311" s="106"/>
      <c r="DI311" s="104"/>
      <c r="DJ311" s="105"/>
      <c r="DK311" s="105"/>
      <c r="DL311" s="106"/>
      <c r="DM311" s="104"/>
      <c r="DN311" s="105"/>
      <c r="DO311" s="105"/>
      <c r="DP311" s="106"/>
      <c r="DQ311" s="104"/>
      <c r="DR311" s="105"/>
      <c r="DS311" s="105"/>
      <c r="DT311" s="106"/>
      <c r="DU311" s="184" t="str">
        <f t="shared" si="185"/>
        <v/>
      </c>
      <c r="DV311" s="82" t="str">
        <f>IF(初期設定!AA19="","",初期設定!$Z$5&amp;正答数入力!CY311&amp;正答数入力!CZ311)</f>
        <v/>
      </c>
    </row>
    <row r="312" spans="1:126" x14ac:dyDescent="0.15">
      <c r="A312" s="3"/>
      <c r="B312" s="302"/>
      <c r="C312" s="112" t="str">
        <f>IF(D312="","",COUNTA(D300:D312))</f>
        <v/>
      </c>
      <c r="D312" s="113" t="str">
        <f>IF(初期設定!AA20="","",初期設定!AA20)</f>
        <v/>
      </c>
      <c r="E312" s="104"/>
      <c r="F312" s="105"/>
      <c r="G312" s="105"/>
      <c r="H312" s="106"/>
      <c r="I312" s="104"/>
      <c r="J312" s="105"/>
      <c r="K312" s="105"/>
      <c r="L312" s="106"/>
      <c r="M312" s="104"/>
      <c r="N312" s="105"/>
      <c r="O312" s="105"/>
      <c r="P312" s="106"/>
      <c r="Q312" s="104"/>
      <c r="R312" s="105"/>
      <c r="S312" s="105"/>
      <c r="T312" s="106"/>
      <c r="U312" s="104"/>
      <c r="V312" s="105"/>
      <c r="W312" s="105"/>
      <c r="X312" s="106"/>
      <c r="Y312" s="112" t="str">
        <f t="shared" si="181"/>
        <v/>
      </c>
      <c r="Z312" s="51"/>
      <c r="AA312" s="257"/>
      <c r="AB312" s="130" t="str">
        <f>IF(AC312="","",COUNTA(AC300:AC312))</f>
        <v/>
      </c>
      <c r="AC312" s="131" t="str">
        <f>$D$312</f>
        <v/>
      </c>
      <c r="AD312" s="104"/>
      <c r="AE312" s="105"/>
      <c r="AF312" s="105"/>
      <c r="AG312" s="106"/>
      <c r="AH312" s="104"/>
      <c r="AI312" s="105"/>
      <c r="AJ312" s="105"/>
      <c r="AK312" s="106"/>
      <c r="AL312" s="104"/>
      <c r="AM312" s="105"/>
      <c r="AN312" s="105"/>
      <c r="AO312" s="106"/>
      <c r="AP312" s="104"/>
      <c r="AQ312" s="105"/>
      <c r="AR312" s="105"/>
      <c r="AS312" s="106"/>
      <c r="AT312" s="104"/>
      <c r="AU312" s="105"/>
      <c r="AV312" s="105"/>
      <c r="AW312" s="106"/>
      <c r="AX312" s="130" t="str">
        <f t="shared" si="182"/>
        <v/>
      </c>
      <c r="AZ312" s="260"/>
      <c r="BA312" s="148" t="str">
        <f>IF(BB312="","",COUNTA(BB300:BB312))</f>
        <v/>
      </c>
      <c r="BB312" s="149" t="str">
        <f>$D$312</f>
        <v/>
      </c>
      <c r="BC312" s="104"/>
      <c r="BD312" s="105"/>
      <c r="BE312" s="105"/>
      <c r="BF312" s="106"/>
      <c r="BG312" s="104"/>
      <c r="BH312" s="105"/>
      <c r="BI312" s="105"/>
      <c r="BJ312" s="106"/>
      <c r="BK312" s="104"/>
      <c r="BL312" s="105"/>
      <c r="BM312" s="105"/>
      <c r="BN312" s="106"/>
      <c r="BO312" s="104"/>
      <c r="BP312" s="105"/>
      <c r="BQ312" s="105"/>
      <c r="BR312" s="106"/>
      <c r="BS312" s="104"/>
      <c r="BT312" s="105"/>
      <c r="BU312" s="105"/>
      <c r="BV312" s="106"/>
      <c r="BW312" s="148" t="str">
        <f t="shared" si="183"/>
        <v/>
      </c>
      <c r="BY312" s="236"/>
      <c r="BZ312" s="166" t="str">
        <f>IF(CA312="","",COUNTA(CA300:CA312))</f>
        <v/>
      </c>
      <c r="CA312" s="167" t="str">
        <f>$D$312</f>
        <v/>
      </c>
      <c r="CB312" s="104"/>
      <c r="CC312" s="105"/>
      <c r="CD312" s="105"/>
      <c r="CE312" s="106"/>
      <c r="CF312" s="104"/>
      <c r="CG312" s="105"/>
      <c r="CH312" s="105"/>
      <c r="CI312" s="106"/>
      <c r="CJ312" s="104"/>
      <c r="CK312" s="105"/>
      <c r="CL312" s="105"/>
      <c r="CM312" s="106"/>
      <c r="CN312" s="104"/>
      <c r="CO312" s="105"/>
      <c r="CP312" s="105"/>
      <c r="CQ312" s="106"/>
      <c r="CR312" s="104"/>
      <c r="CS312" s="105"/>
      <c r="CT312" s="105"/>
      <c r="CU312" s="106"/>
      <c r="CV312" s="166" t="str">
        <f t="shared" si="184"/>
        <v/>
      </c>
      <c r="CX312" s="254"/>
      <c r="CY312" s="184" t="str">
        <f>IF(CZ312="","",COUNTA(CZ300:CZ312))</f>
        <v/>
      </c>
      <c r="CZ312" s="185" t="str">
        <f>$D$312</f>
        <v/>
      </c>
      <c r="DA312" s="104"/>
      <c r="DB312" s="105"/>
      <c r="DC312" s="105"/>
      <c r="DD312" s="106"/>
      <c r="DE312" s="104"/>
      <c r="DF312" s="105"/>
      <c r="DG312" s="105"/>
      <c r="DH312" s="106"/>
      <c r="DI312" s="104"/>
      <c r="DJ312" s="105"/>
      <c r="DK312" s="105"/>
      <c r="DL312" s="106"/>
      <c r="DM312" s="104"/>
      <c r="DN312" s="105"/>
      <c r="DO312" s="105"/>
      <c r="DP312" s="106"/>
      <c r="DQ312" s="104"/>
      <c r="DR312" s="105"/>
      <c r="DS312" s="105"/>
      <c r="DT312" s="106"/>
      <c r="DU312" s="184" t="str">
        <f t="shared" si="185"/>
        <v/>
      </c>
      <c r="DV312" s="82" t="str">
        <f>IF(初期設定!AA20="","",初期設定!$Z$5&amp;正答数入力!CY312&amp;正答数入力!CZ312)</f>
        <v/>
      </c>
    </row>
    <row r="313" spans="1:126" x14ac:dyDescent="0.15">
      <c r="A313" s="3"/>
      <c r="B313" s="302"/>
      <c r="C313" s="112" t="str">
        <f>IF(D313="","",COUNTA(D300:D313))</f>
        <v/>
      </c>
      <c r="D313" s="113" t="str">
        <f>IF(初期設定!AA21="","",初期設定!AA21)</f>
        <v/>
      </c>
      <c r="E313" s="104"/>
      <c r="F313" s="105"/>
      <c r="G313" s="105"/>
      <c r="H313" s="106"/>
      <c r="I313" s="104"/>
      <c r="J313" s="105"/>
      <c r="K313" s="105"/>
      <c r="L313" s="106"/>
      <c r="M313" s="104"/>
      <c r="N313" s="105"/>
      <c r="O313" s="105"/>
      <c r="P313" s="106"/>
      <c r="Q313" s="104"/>
      <c r="R313" s="105"/>
      <c r="S313" s="105"/>
      <c r="T313" s="106"/>
      <c r="U313" s="104"/>
      <c r="V313" s="105"/>
      <c r="W313" s="105"/>
      <c r="X313" s="106"/>
      <c r="Y313" s="112" t="str">
        <f t="shared" si="181"/>
        <v/>
      </c>
      <c r="Z313" s="51"/>
      <c r="AA313" s="257"/>
      <c r="AB313" s="130" t="str">
        <f>IF(AC313="","",COUNTA(AC300:AC313))</f>
        <v/>
      </c>
      <c r="AC313" s="131" t="str">
        <f>$D$313</f>
        <v/>
      </c>
      <c r="AD313" s="104"/>
      <c r="AE313" s="105"/>
      <c r="AF313" s="105"/>
      <c r="AG313" s="106"/>
      <c r="AH313" s="104"/>
      <c r="AI313" s="105"/>
      <c r="AJ313" s="105"/>
      <c r="AK313" s="106"/>
      <c r="AL313" s="104"/>
      <c r="AM313" s="105"/>
      <c r="AN313" s="105"/>
      <c r="AO313" s="106"/>
      <c r="AP313" s="104"/>
      <c r="AQ313" s="105"/>
      <c r="AR313" s="105"/>
      <c r="AS313" s="106"/>
      <c r="AT313" s="104"/>
      <c r="AU313" s="105"/>
      <c r="AV313" s="105"/>
      <c r="AW313" s="106"/>
      <c r="AX313" s="130" t="str">
        <f t="shared" si="182"/>
        <v/>
      </c>
      <c r="AZ313" s="260"/>
      <c r="BA313" s="148" t="str">
        <f>IF(BB313="","",COUNTA(BB300:BB313))</f>
        <v/>
      </c>
      <c r="BB313" s="149" t="str">
        <f>$D$313</f>
        <v/>
      </c>
      <c r="BC313" s="104"/>
      <c r="BD313" s="105"/>
      <c r="BE313" s="105"/>
      <c r="BF313" s="106"/>
      <c r="BG313" s="104"/>
      <c r="BH313" s="105"/>
      <c r="BI313" s="105"/>
      <c r="BJ313" s="106"/>
      <c r="BK313" s="104"/>
      <c r="BL313" s="105"/>
      <c r="BM313" s="105"/>
      <c r="BN313" s="106"/>
      <c r="BO313" s="104"/>
      <c r="BP313" s="105"/>
      <c r="BQ313" s="105"/>
      <c r="BR313" s="106"/>
      <c r="BS313" s="104"/>
      <c r="BT313" s="105"/>
      <c r="BU313" s="105"/>
      <c r="BV313" s="106"/>
      <c r="BW313" s="148" t="str">
        <f t="shared" si="183"/>
        <v/>
      </c>
      <c r="BY313" s="236"/>
      <c r="BZ313" s="166" t="str">
        <f>IF(CA313="","",COUNTA(CA300:CA313))</f>
        <v/>
      </c>
      <c r="CA313" s="167" t="str">
        <f>$D$313</f>
        <v/>
      </c>
      <c r="CB313" s="104"/>
      <c r="CC313" s="105"/>
      <c r="CD313" s="105"/>
      <c r="CE313" s="106"/>
      <c r="CF313" s="104"/>
      <c r="CG313" s="105"/>
      <c r="CH313" s="105"/>
      <c r="CI313" s="106"/>
      <c r="CJ313" s="104"/>
      <c r="CK313" s="105"/>
      <c r="CL313" s="105"/>
      <c r="CM313" s="106"/>
      <c r="CN313" s="104"/>
      <c r="CO313" s="105"/>
      <c r="CP313" s="105"/>
      <c r="CQ313" s="106"/>
      <c r="CR313" s="104"/>
      <c r="CS313" s="105"/>
      <c r="CT313" s="105"/>
      <c r="CU313" s="106"/>
      <c r="CV313" s="166" t="str">
        <f t="shared" si="184"/>
        <v/>
      </c>
      <c r="CX313" s="254"/>
      <c r="CY313" s="184" t="str">
        <f>IF(CZ313="","",COUNTA(CZ300:CZ313))</f>
        <v/>
      </c>
      <c r="CZ313" s="185" t="str">
        <f>$D$313</f>
        <v/>
      </c>
      <c r="DA313" s="104"/>
      <c r="DB313" s="105"/>
      <c r="DC313" s="105"/>
      <c r="DD313" s="106"/>
      <c r="DE313" s="104"/>
      <c r="DF313" s="105"/>
      <c r="DG313" s="105"/>
      <c r="DH313" s="106"/>
      <c r="DI313" s="104"/>
      <c r="DJ313" s="105"/>
      <c r="DK313" s="105"/>
      <c r="DL313" s="106"/>
      <c r="DM313" s="104"/>
      <c r="DN313" s="105"/>
      <c r="DO313" s="105"/>
      <c r="DP313" s="106"/>
      <c r="DQ313" s="104"/>
      <c r="DR313" s="105"/>
      <c r="DS313" s="105"/>
      <c r="DT313" s="106"/>
      <c r="DU313" s="184" t="str">
        <f t="shared" si="185"/>
        <v/>
      </c>
      <c r="DV313" s="82" t="str">
        <f>IF(初期設定!AA21="","",初期設定!$Z$5&amp;正答数入力!CY313&amp;正答数入力!CZ313)</f>
        <v/>
      </c>
    </row>
    <row r="314" spans="1:126" x14ac:dyDescent="0.15">
      <c r="A314" s="3"/>
      <c r="B314" s="302"/>
      <c r="C314" s="112" t="str">
        <f>IF(D314="","",COUNTA(D300:D314))</f>
        <v/>
      </c>
      <c r="D314" s="113" t="str">
        <f>IF(初期設定!AA22="","",初期設定!AA22)</f>
        <v/>
      </c>
      <c r="E314" s="104"/>
      <c r="F314" s="105"/>
      <c r="G314" s="105"/>
      <c r="H314" s="106"/>
      <c r="I314" s="104"/>
      <c r="J314" s="105"/>
      <c r="K314" s="105"/>
      <c r="L314" s="106"/>
      <c r="M314" s="104"/>
      <c r="N314" s="105"/>
      <c r="O314" s="105"/>
      <c r="P314" s="106"/>
      <c r="Q314" s="104"/>
      <c r="R314" s="105"/>
      <c r="S314" s="105"/>
      <c r="T314" s="106"/>
      <c r="U314" s="104"/>
      <c r="V314" s="105"/>
      <c r="W314" s="105"/>
      <c r="X314" s="106"/>
      <c r="Y314" s="112" t="str">
        <f t="shared" si="181"/>
        <v/>
      </c>
      <c r="Z314" s="51"/>
      <c r="AA314" s="257"/>
      <c r="AB314" s="130" t="str">
        <f>IF(AC314="","",COUNTA(AC300:AC314))</f>
        <v/>
      </c>
      <c r="AC314" s="131" t="str">
        <f>$D$314</f>
        <v/>
      </c>
      <c r="AD314" s="104"/>
      <c r="AE314" s="105"/>
      <c r="AF314" s="105"/>
      <c r="AG314" s="106"/>
      <c r="AH314" s="104"/>
      <c r="AI314" s="105"/>
      <c r="AJ314" s="105"/>
      <c r="AK314" s="106"/>
      <c r="AL314" s="104"/>
      <c r="AM314" s="105"/>
      <c r="AN314" s="105"/>
      <c r="AO314" s="106"/>
      <c r="AP314" s="104"/>
      <c r="AQ314" s="105"/>
      <c r="AR314" s="105"/>
      <c r="AS314" s="106"/>
      <c r="AT314" s="104"/>
      <c r="AU314" s="105"/>
      <c r="AV314" s="105"/>
      <c r="AW314" s="106"/>
      <c r="AX314" s="130" t="str">
        <f t="shared" si="182"/>
        <v/>
      </c>
      <c r="AZ314" s="260"/>
      <c r="BA314" s="148" t="str">
        <f>IF(BB314="","",COUNTA(BB300:BB314))</f>
        <v/>
      </c>
      <c r="BB314" s="149" t="str">
        <f>$D$314</f>
        <v/>
      </c>
      <c r="BC314" s="104"/>
      <c r="BD314" s="105"/>
      <c r="BE314" s="105"/>
      <c r="BF314" s="106"/>
      <c r="BG314" s="104"/>
      <c r="BH314" s="105"/>
      <c r="BI314" s="105"/>
      <c r="BJ314" s="106"/>
      <c r="BK314" s="104"/>
      <c r="BL314" s="105"/>
      <c r="BM314" s="105"/>
      <c r="BN314" s="106"/>
      <c r="BO314" s="104"/>
      <c r="BP314" s="105"/>
      <c r="BQ314" s="105"/>
      <c r="BR314" s="106"/>
      <c r="BS314" s="104"/>
      <c r="BT314" s="105"/>
      <c r="BU314" s="105"/>
      <c r="BV314" s="106"/>
      <c r="BW314" s="148" t="str">
        <f t="shared" si="183"/>
        <v/>
      </c>
      <c r="BY314" s="236"/>
      <c r="BZ314" s="166" t="str">
        <f>IF(CA314="","",COUNTA(CA300:CA314))</f>
        <v/>
      </c>
      <c r="CA314" s="167" t="str">
        <f>$D$314</f>
        <v/>
      </c>
      <c r="CB314" s="104"/>
      <c r="CC314" s="105"/>
      <c r="CD314" s="105"/>
      <c r="CE314" s="106"/>
      <c r="CF314" s="104"/>
      <c r="CG314" s="105"/>
      <c r="CH314" s="105"/>
      <c r="CI314" s="106"/>
      <c r="CJ314" s="104"/>
      <c r="CK314" s="105"/>
      <c r="CL314" s="105"/>
      <c r="CM314" s="106"/>
      <c r="CN314" s="104"/>
      <c r="CO314" s="105"/>
      <c r="CP314" s="105"/>
      <c r="CQ314" s="106"/>
      <c r="CR314" s="104"/>
      <c r="CS314" s="105"/>
      <c r="CT314" s="105"/>
      <c r="CU314" s="106"/>
      <c r="CV314" s="166" t="str">
        <f t="shared" si="184"/>
        <v/>
      </c>
      <c r="CX314" s="254"/>
      <c r="CY314" s="184" t="str">
        <f>IF(CZ314="","",COUNTA(CZ300:CZ314))</f>
        <v/>
      </c>
      <c r="CZ314" s="185" t="str">
        <f>$D$314</f>
        <v/>
      </c>
      <c r="DA314" s="104"/>
      <c r="DB314" s="105"/>
      <c r="DC314" s="105"/>
      <c r="DD314" s="106"/>
      <c r="DE314" s="104"/>
      <c r="DF314" s="105"/>
      <c r="DG314" s="105"/>
      <c r="DH314" s="106"/>
      <c r="DI314" s="104"/>
      <c r="DJ314" s="105"/>
      <c r="DK314" s="105"/>
      <c r="DL314" s="106"/>
      <c r="DM314" s="104"/>
      <c r="DN314" s="105"/>
      <c r="DO314" s="105"/>
      <c r="DP314" s="106"/>
      <c r="DQ314" s="104"/>
      <c r="DR314" s="105"/>
      <c r="DS314" s="105"/>
      <c r="DT314" s="106"/>
      <c r="DU314" s="184" t="str">
        <f t="shared" si="185"/>
        <v/>
      </c>
      <c r="DV314" s="82" t="str">
        <f>IF(初期設定!AA22="","",初期設定!$Z$5&amp;正答数入力!CY314&amp;正答数入力!CZ314)</f>
        <v/>
      </c>
    </row>
    <row r="315" spans="1:126" x14ac:dyDescent="0.15">
      <c r="A315" s="3"/>
      <c r="B315" s="302"/>
      <c r="C315" s="112" t="str">
        <f>IF(D315="","",COUNTA(D300:D315))</f>
        <v/>
      </c>
      <c r="D315" s="113" t="str">
        <f>IF(初期設定!AA23="","",初期設定!AA23)</f>
        <v/>
      </c>
      <c r="E315" s="104"/>
      <c r="F315" s="105"/>
      <c r="G315" s="105"/>
      <c r="H315" s="106"/>
      <c r="I315" s="104"/>
      <c r="J315" s="105"/>
      <c r="K315" s="105"/>
      <c r="L315" s="106"/>
      <c r="M315" s="104"/>
      <c r="N315" s="105"/>
      <c r="O315" s="105"/>
      <c r="P315" s="106"/>
      <c r="Q315" s="104"/>
      <c r="R315" s="105"/>
      <c r="S315" s="105"/>
      <c r="T315" s="106"/>
      <c r="U315" s="104"/>
      <c r="V315" s="105"/>
      <c r="W315" s="105"/>
      <c r="X315" s="106"/>
      <c r="Y315" s="112" t="str">
        <f t="shared" si="181"/>
        <v/>
      </c>
      <c r="Z315" s="51"/>
      <c r="AA315" s="257"/>
      <c r="AB315" s="130" t="str">
        <f>IF(AC315="","",COUNTA(AC300:AC315))</f>
        <v/>
      </c>
      <c r="AC315" s="131" t="str">
        <f>$D$315</f>
        <v/>
      </c>
      <c r="AD315" s="104"/>
      <c r="AE315" s="105"/>
      <c r="AF315" s="105"/>
      <c r="AG315" s="106"/>
      <c r="AH315" s="104"/>
      <c r="AI315" s="105"/>
      <c r="AJ315" s="105"/>
      <c r="AK315" s="106"/>
      <c r="AL315" s="104"/>
      <c r="AM315" s="105"/>
      <c r="AN315" s="105"/>
      <c r="AO315" s="106"/>
      <c r="AP315" s="104"/>
      <c r="AQ315" s="105"/>
      <c r="AR315" s="105"/>
      <c r="AS315" s="106"/>
      <c r="AT315" s="104"/>
      <c r="AU315" s="105"/>
      <c r="AV315" s="105"/>
      <c r="AW315" s="106"/>
      <c r="AX315" s="130" t="str">
        <f t="shared" si="182"/>
        <v/>
      </c>
      <c r="AZ315" s="260"/>
      <c r="BA315" s="148" t="str">
        <f>IF(BB315="","",COUNTA(BB300:BB315))</f>
        <v/>
      </c>
      <c r="BB315" s="149" t="str">
        <f>$D$315</f>
        <v/>
      </c>
      <c r="BC315" s="104"/>
      <c r="BD315" s="105"/>
      <c r="BE315" s="105"/>
      <c r="BF315" s="106"/>
      <c r="BG315" s="104"/>
      <c r="BH315" s="105"/>
      <c r="BI315" s="105"/>
      <c r="BJ315" s="106"/>
      <c r="BK315" s="104"/>
      <c r="BL315" s="105"/>
      <c r="BM315" s="105"/>
      <c r="BN315" s="106"/>
      <c r="BO315" s="104"/>
      <c r="BP315" s="105"/>
      <c r="BQ315" s="105"/>
      <c r="BR315" s="106"/>
      <c r="BS315" s="104"/>
      <c r="BT315" s="105"/>
      <c r="BU315" s="105"/>
      <c r="BV315" s="106"/>
      <c r="BW315" s="148" t="str">
        <f t="shared" si="183"/>
        <v/>
      </c>
      <c r="BY315" s="236"/>
      <c r="BZ315" s="166" t="str">
        <f>IF(CA315="","",COUNTA(CA300:CA315))</f>
        <v/>
      </c>
      <c r="CA315" s="167" t="str">
        <f>$D$315</f>
        <v/>
      </c>
      <c r="CB315" s="104"/>
      <c r="CC315" s="105"/>
      <c r="CD315" s="105"/>
      <c r="CE315" s="106"/>
      <c r="CF315" s="104"/>
      <c r="CG315" s="105"/>
      <c r="CH315" s="105"/>
      <c r="CI315" s="106"/>
      <c r="CJ315" s="104"/>
      <c r="CK315" s="105"/>
      <c r="CL315" s="105"/>
      <c r="CM315" s="106"/>
      <c r="CN315" s="104"/>
      <c r="CO315" s="105"/>
      <c r="CP315" s="105"/>
      <c r="CQ315" s="106"/>
      <c r="CR315" s="104"/>
      <c r="CS315" s="105"/>
      <c r="CT315" s="105"/>
      <c r="CU315" s="106"/>
      <c r="CV315" s="166" t="str">
        <f t="shared" si="184"/>
        <v/>
      </c>
      <c r="CX315" s="254"/>
      <c r="CY315" s="184" t="str">
        <f>IF(CZ315="","",COUNTA(CZ300:CZ315))</f>
        <v/>
      </c>
      <c r="CZ315" s="185" t="str">
        <f>$D$315</f>
        <v/>
      </c>
      <c r="DA315" s="104"/>
      <c r="DB315" s="105"/>
      <c r="DC315" s="105"/>
      <c r="DD315" s="106"/>
      <c r="DE315" s="104"/>
      <c r="DF315" s="105"/>
      <c r="DG315" s="105"/>
      <c r="DH315" s="106"/>
      <c r="DI315" s="104"/>
      <c r="DJ315" s="105"/>
      <c r="DK315" s="105"/>
      <c r="DL315" s="106"/>
      <c r="DM315" s="104"/>
      <c r="DN315" s="105"/>
      <c r="DO315" s="105"/>
      <c r="DP315" s="106"/>
      <c r="DQ315" s="104"/>
      <c r="DR315" s="105"/>
      <c r="DS315" s="105"/>
      <c r="DT315" s="106"/>
      <c r="DU315" s="184" t="str">
        <f t="shared" si="185"/>
        <v/>
      </c>
      <c r="DV315" s="82" t="str">
        <f>IF(初期設定!AA23="","",初期設定!$Z$5&amp;正答数入力!CY315&amp;正答数入力!CZ315)</f>
        <v/>
      </c>
    </row>
    <row r="316" spans="1:126" x14ac:dyDescent="0.15">
      <c r="B316" s="302"/>
      <c r="C316" s="112" t="str">
        <f>IF(D316="","",COUNTA(D300:D316))</f>
        <v/>
      </c>
      <c r="D316" s="113" t="str">
        <f>IF(初期設定!AA24="","",初期設定!AA24)</f>
        <v/>
      </c>
      <c r="E316" s="104"/>
      <c r="F316" s="105"/>
      <c r="G316" s="105"/>
      <c r="H316" s="106"/>
      <c r="I316" s="104"/>
      <c r="J316" s="105"/>
      <c r="K316" s="105"/>
      <c r="L316" s="106"/>
      <c r="M316" s="104"/>
      <c r="N316" s="105"/>
      <c r="O316" s="105"/>
      <c r="P316" s="106"/>
      <c r="Q316" s="104"/>
      <c r="R316" s="105"/>
      <c r="S316" s="105"/>
      <c r="T316" s="106"/>
      <c r="U316" s="104"/>
      <c r="V316" s="105"/>
      <c r="W316" s="105"/>
      <c r="X316" s="106"/>
      <c r="Y316" s="112" t="str">
        <f t="shared" si="181"/>
        <v/>
      </c>
      <c r="Z316" s="51"/>
      <c r="AA316" s="257"/>
      <c r="AB316" s="130" t="str">
        <f>IF(AC316="","",COUNTA(AC300:AC316))</f>
        <v/>
      </c>
      <c r="AC316" s="131" t="str">
        <f>$D$316</f>
        <v/>
      </c>
      <c r="AD316" s="104"/>
      <c r="AE316" s="105"/>
      <c r="AF316" s="105"/>
      <c r="AG316" s="106"/>
      <c r="AH316" s="104"/>
      <c r="AI316" s="105"/>
      <c r="AJ316" s="105"/>
      <c r="AK316" s="106"/>
      <c r="AL316" s="104"/>
      <c r="AM316" s="105"/>
      <c r="AN316" s="105"/>
      <c r="AO316" s="106"/>
      <c r="AP316" s="104"/>
      <c r="AQ316" s="105"/>
      <c r="AR316" s="105"/>
      <c r="AS316" s="106"/>
      <c r="AT316" s="104"/>
      <c r="AU316" s="105"/>
      <c r="AV316" s="105"/>
      <c r="AW316" s="106"/>
      <c r="AX316" s="130" t="str">
        <f t="shared" si="182"/>
        <v/>
      </c>
      <c r="AZ316" s="260"/>
      <c r="BA316" s="148" t="str">
        <f>IF(BB316="","",COUNTA(BB300:BB316))</f>
        <v/>
      </c>
      <c r="BB316" s="149" t="str">
        <f>$D$316</f>
        <v/>
      </c>
      <c r="BC316" s="104"/>
      <c r="BD316" s="105"/>
      <c r="BE316" s="105"/>
      <c r="BF316" s="106"/>
      <c r="BG316" s="104"/>
      <c r="BH316" s="105"/>
      <c r="BI316" s="105"/>
      <c r="BJ316" s="106"/>
      <c r="BK316" s="104"/>
      <c r="BL316" s="105"/>
      <c r="BM316" s="105"/>
      <c r="BN316" s="106"/>
      <c r="BO316" s="104"/>
      <c r="BP316" s="105"/>
      <c r="BQ316" s="105"/>
      <c r="BR316" s="106"/>
      <c r="BS316" s="104"/>
      <c r="BT316" s="105"/>
      <c r="BU316" s="105"/>
      <c r="BV316" s="106"/>
      <c r="BW316" s="148" t="str">
        <f t="shared" si="183"/>
        <v/>
      </c>
      <c r="BY316" s="236"/>
      <c r="BZ316" s="166" t="str">
        <f>IF(CA316="","",COUNTA(CA300:CA316))</f>
        <v/>
      </c>
      <c r="CA316" s="167" t="str">
        <f>$D$316</f>
        <v/>
      </c>
      <c r="CB316" s="104"/>
      <c r="CC316" s="105"/>
      <c r="CD316" s="105"/>
      <c r="CE316" s="106"/>
      <c r="CF316" s="104"/>
      <c r="CG316" s="105"/>
      <c r="CH316" s="105"/>
      <c r="CI316" s="106"/>
      <c r="CJ316" s="104"/>
      <c r="CK316" s="105"/>
      <c r="CL316" s="105"/>
      <c r="CM316" s="106"/>
      <c r="CN316" s="104"/>
      <c r="CO316" s="105"/>
      <c r="CP316" s="105"/>
      <c r="CQ316" s="106"/>
      <c r="CR316" s="104"/>
      <c r="CS316" s="105"/>
      <c r="CT316" s="105"/>
      <c r="CU316" s="106"/>
      <c r="CV316" s="166" t="str">
        <f t="shared" si="184"/>
        <v/>
      </c>
      <c r="CX316" s="254"/>
      <c r="CY316" s="184" t="str">
        <f>IF(CZ316="","",COUNTA(CZ300:CZ316))</f>
        <v/>
      </c>
      <c r="CZ316" s="185" t="str">
        <f>$D$316</f>
        <v/>
      </c>
      <c r="DA316" s="104"/>
      <c r="DB316" s="105"/>
      <c r="DC316" s="105"/>
      <c r="DD316" s="106"/>
      <c r="DE316" s="104"/>
      <c r="DF316" s="105"/>
      <c r="DG316" s="105"/>
      <c r="DH316" s="106"/>
      <c r="DI316" s="104"/>
      <c r="DJ316" s="105"/>
      <c r="DK316" s="105"/>
      <c r="DL316" s="106"/>
      <c r="DM316" s="104"/>
      <c r="DN316" s="105"/>
      <c r="DO316" s="105"/>
      <c r="DP316" s="106"/>
      <c r="DQ316" s="104"/>
      <c r="DR316" s="105"/>
      <c r="DS316" s="105"/>
      <c r="DT316" s="106"/>
      <c r="DU316" s="184" t="str">
        <f t="shared" si="185"/>
        <v/>
      </c>
      <c r="DV316" s="82" t="str">
        <f>IF(初期設定!AA24="","",初期設定!$Z$5&amp;正答数入力!CY316&amp;正答数入力!CZ316)</f>
        <v/>
      </c>
    </row>
    <row r="317" spans="1:126" x14ac:dyDescent="0.15">
      <c r="B317" s="302"/>
      <c r="C317" s="112" t="str">
        <f>IF(D317="","",COUNTA(D300:D317))</f>
        <v/>
      </c>
      <c r="D317" s="113" t="str">
        <f>IF(初期設定!AA25="","",初期設定!AA25)</f>
        <v/>
      </c>
      <c r="E317" s="104"/>
      <c r="F317" s="105"/>
      <c r="G317" s="105"/>
      <c r="H317" s="106"/>
      <c r="I317" s="104"/>
      <c r="J317" s="105"/>
      <c r="K317" s="105"/>
      <c r="L317" s="106"/>
      <c r="M317" s="104"/>
      <c r="N317" s="105"/>
      <c r="O317" s="105"/>
      <c r="P317" s="106"/>
      <c r="Q317" s="104"/>
      <c r="R317" s="105"/>
      <c r="S317" s="105"/>
      <c r="T317" s="106"/>
      <c r="U317" s="104"/>
      <c r="V317" s="105"/>
      <c r="W317" s="105"/>
      <c r="X317" s="106"/>
      <c r="Y317" s="112" t="str">
        <f t="shared" si="181"/>
        <v/>
      </c>
      <c r="Z317" s="51"/>
      <c r="AA317" s="257"/>
      <c r="AB317" s="130" t="str">
        <f>IF(AC317="","",COUNTA(AC300:AC317))</f>
        <v/>
      </c>
      <c r="AC317" s="131" t="str">
        <f>$D$317</f>
        <v/>
      </c>
      <c r="AD317" s="104"/>
      <c r="AE317" s="105"/>
      <c r="AF317" s="105"/>
      <c r="AG317" s="106"/>
      <c r="AH317" s="104"/>
      <c r="AI317" s="105"/>
      <c r="AJ317" s="105"/>
      <c r="AK317" s="106"/>
      <c r="AL317" s="104"/>
      <c r="AM317" s="105"/>
      <c r="AN317" s="105"/>
      <c r="AO317" s="106"/>
      <c r="AP317" s="104"/>
      <c r="AQ317" s="105"/>
      <c r="AR317" s="105"/>
      <c r="AS317" s="106"/>
      <c r="AT317" s="104"/>
      <c r="AU317" s="105"/>
      <c r="AV317" s="105"/>
      <c r="AW317" s="106"/>
      <c r="AX317" s="130" t="str">
        <f t="shared" si="182"/>
        <v/>
      </c>
      <c r="AZ317" s="260"/>
      <c r="BA317" s="148" t="str">
        <f>IF(BB317="","",COUNTA(BB300:BB317))</f>
        <v/>
      </c>
      <c r="BB317" s="149" t="str">
        <f>$D$317</f>
        <v/>
      </c>
      <c r="BC317" s="104"/>
      <c r="BD317" s="105"/>
      <c r="BE317" s="105"/>
      <c r="BF317" s="106"/>
      <c r="BG317" s="104"/>
      <c r="BH317" s="105"/>
      <c r="BI317" s="105"/>
      <c r="BJ317" s="106"/>
      <c r="BK317" s="104"/>
      <c r="BL317" s="105"/>
      <c r="BM317" s="105"/>
      <c r="BN317" s="106"/>
      <c r="BO317" s="104"/>
      <c r="BP317" s="105"/>
      <c r="BQ317" s="105"/>
      <c r="BR317" s="106"/>
      <c r="BS317" s="104"/>
      <c r="BT317" s="105"/>
      <c r="BU317" s="105"/>
      <c r="BV317" s="106"/>
      <c r="BW317" s="148" t="str">
        <f t="shared" si="183"/>
        <v/>
      </c>
      <c r="BY317" s="236"/>
      <c r="BZ317" s="166" t="str">
        <f>IF(CA317="","",COUNTA(CA300:CA317))</f>
        <v/>
      </c>
      <c r="CA317" s="167" t="str">
        <f>$D$317</f>
        <v/>
      </c>
      <c r="CB317" s="104"/>
      <c r="CC317" s="105"/>
      <c r="CD317" s="105"/>
      <c r="CE317" s="106"/>
      <c r="CF317" s="104"/>
      <c r="CG317" s="105"/>
      <c r="CH317" s="105"/>
      <c r="CI317" s="106"/>
      <c r="CJ317" s="104"/>
      <c r="CK317" s="105"/>
      <c r="CL317" s="105"/>
      <c r="CM317" s="106"/>
      <c r="CN317" s="104"/>
      <c r="CO317" s="105"/>
      <c r="CP317" s="105"/>
      <c r="CQ317" s="106"/>
      <c r="CR317" s="104"/>
      <c r="CS317" s="105"/>
      <c r="CT317" s="105"/>
      <c r="CU317" s="106"/>
      <c r="CV317" s="166" t="str">
        <f t="shared" si="184"/>
        <v/>
      </c>
      <c r="CX317" s="254"/>
      <c r="CY317" s="184" t="str">
        <f>IF(CZ317="","",COUNTA(CZ300:CZ317))</f>
        <v/>
      </c>
      <c r="CZ317" s="185" t="str">
        <f>$D$317</f>
        <v/>
      </c>
      <c r="DA317" s="104"/>
      <c r="DB317" s="105"/>
      <c r="DC317" s="105"/>
      <c r="DD317" s="106"/>
      <c r="DE317" s="104"/>
      <c r="DF317" s="105"/>
      <c r="DG317" s="105"/>
      <c r="DH317" s="106"/>
      <c r="DI317" s="104"/>
      <c r="DJ317" s="105"/>
      <c r="DK317" s="105"/>
      <c r="DL317" s="106"/>
      <c r="DM317" s="104"/>
      <c r="DN317" s="105"/>
      <c r="DO317" s="105"/>
      <c r="DP317" s="106"/>
      <c r="DQ317" s="104"/>
      <c r="DR317" s="105"/>
      <c r="DS317" s="105"/>
      <c r="DT317" s="106"/>
      <c r="DU317" s="184" t="str">
        <f t="shared" si="185"/>
        <v/>
      </c>
      <c r="DV317" s="82" t="str">
        <f>IF(初期設定!AA25="","",初期設定!$Z$5&amp;正答数入力!CY317&amp;正答数入力!CZ317)</f>
        <v/>
      </c>
    </row>
    <row r="318" spans="1:126" x14ac:dyDescent="0.15">
      <c r="B318" s="302"/>
      <c r="C318" s="112" t="str">
        <f>IF(D318="","",COUNTA(D300:D318))</f>
        <v/>
      </c>
      <c r="D318" s="113" t="str">
        <f>IF(初期設定!AA26="","",初期設定!AA26)</f>
        <v/>
      </c>
      <c r="E318" s="104"/>
      <c r="F318" s="105"/>
      <c r="G318" s="105"/>
      <c r="H318" s="106"/>
      <c r="I318" s="104"/>
      <c r="J318" s="105"/>
      <c r="K318" s="105"/>
      <c r="L318" s="106"/>
      <c r="M318" s="104"/>
      <c r="N318" s="105"/>
      <c r="O318" s="105"/>
      <c r="P318" s="106"/>
      <c r="Q318" s="104"/>
      <c r="R318" s="105"/>
      <c r="S318" s="105"/>
      <c r="T318" s="106"/>
      <c r="U318" s="104"/>
      <c r="V318" s="105"/>
      <c r="W318" s="105"/>
      <c r="X318" s="106"/>
      <c r="Y318" s="112" t="str">
        <f t="shared" si="181"/>
        <v/>
      </c>
      <c r="Z318" s="51"/>
      <c r="AA318" s="257"/>
      <c r="AB318" s="130" t="str">
        <f>IF(AC318="","",COUNTA(AC300:AC318))</f>
        <v/>
      </c>
      <c r="AC318" s="131" t="str">
        <f>$D$318</f>
        <v/>
      </c>
      <c r="AD318" s="104"/>
      <c r="AE318" s="105"/>
      <c r="AF318" s="105"/>
      <c r="AG318" s="106"/>
      <c r="AH318" s="104"/>
      <c r="AI318" s="105"/>
      <c r="AJ318" s="105"/>
      <c r="AK318" s="106"/>
      <c r="AL318" s="104"/>
      <c r="AM318" s="105"/>
      <c r="AN318" s="105"/>
      <c r="AO318" s="106"/>
      <c r="AP318" s="104"/>
      <c r="AQ318" s="105"/>
      <c r="AR318" s="105"/>
      <c r="AS318" s="106"/>
      <c r="AT318" s="104"/>
      <c r="AU318" s="105"/>
      <c r="AV318" s="105"/>
      <c r="AW318" s="106"/>
      <c r="AX318" s="130" t="str">
        <f t="shared" si="182"/>
        <v/>
      </c>
      <c r="AZ318" s="260"/>
      <c r="BA318" s="148" t="str">
        <f>IF(BB318="","",COUNTA(BB300:BB318))</f>
        <v/>
      </c>
      <c r="BB318" s="149" t="str">
        <f>$D$318</f>
        <v/>
      </c>
      <c r="BC318" s="104"/>
      <c r="BD318" s="105"/>
      <c r="BE318" s="105"/>
      <c r="BF318" s="106"/>
      <c r="BG318" s="104"/>
      <c r="BH318" s="105"/>
      <c r="BI318" s="105"/>
      <c r="BJ318" s="106"/>
      <c r="BK318" s="104"/>
      <c r="BL318" s="105"/>
      <c r="BM318" s="105"/>
      <c r="BN318" s="106"/>
      <c r="BO318" s="104"/>
      <c r="BP318" s="105"/>
      <c r="BQ318" s="105"/>
      <c r="BR318" s="106"/>
      <c r="BS318" s="104"/>
      <c r="BT318" s="105"/>
      <c r="BU318" s="105"/>
      <c r="BV318" s="106"/>
      <c r="BW318" s="148" t="str">
        <f t="shared" si="183"/>
        <v/>
      </c>
      <c r="BY318" s="236"/>
      <c r="BZ318" s="166" t="str">
        <f>IF(CA318="","",COUNTA(CA300:CA318))</f>
        <v/>
      </c>
      <c r="CA318" s="167" t="str">
        <f>$D$318</f>
        <v/>
      </c>
      <c r="CB318" s="104"/>
      <c r="CC318" s="105"/>
      <c r="CD318" s="105"/>
      <c r="CE318" s="106"/>
      <c r="CF318" s="104"/>
      <c r="CG318" s="105"/>
      <c r="CH318" s="105"/>
      <c r="CI318" s="106"/>
      <c r="CJ318" s="104"/>
      <c r="CK318" s="105"/>
      <c r="CL318" s="105"/>
      <c r="CM318" s="106"/>
      <c r="CN318" s="104"/>
      <c r="CO318" s="105"/>
      <c r="CP318" s="105"/>
      <c r="CQ318" s="106"/>
      <c r="CR318" s="104"/>
      <c r="CS318" s="105"/>
      <c r="CT318" s="105"/>
      <c r="CU318" s="106"/>
      <c r="CV318" s="166" t="str">
        <f t="shared" si="184"/>
        <v/>
      </c>
      <c r="CX318" s="254"/>
      <c r="CY318" s="184" t="str">
        <f>IF(CZ318="","",COUNTA(CZ300:CZ318))</f>
        <v/>
      </c>
      <c r="CZ318" s="185" t="str">
        <f>$D$318</f>
        <v/>
      </c>
      <c r="DA318" s="104"/>
      <c r="DB318" s="105"/>
      <c r="DC318" s="105"/>
      <c r="DD318" s="106"/>
      <c r="DE318" s="104"/>
      <c r="DF318" s="105"/>
      <c r="DG318" s="105"/>
      <c r="DH318" s="106"/>
      <c r="DI318" s="104"/>
      <c r="DJ318" s="105"/>
      <c r="DK318" s="105"/>
      <c r="DL318" s="106"/>
      <c r="DM318" s="104"/>
      <c r="DN318" s="105"/>
      <c r="DO318" s="105"/>
      <c r="DP318" s="106"/>
      <c r="DQ318" s="104"/>
      <c r="DR318" s="105"/>
      <c r="DS318" s="105"/>
      <c r="DT318" s="106"/>
      <c r="DU318" s="184" t="str">
        <f t="shared" si="185"/>
        <v/>
      </c>
      <c r="DV318" s="82" t="str">
        <f>IF(初期設定!AA26="","",初期設定!$Z$5&amp;正答数入力!CY318&amp;正答数入力!CZ318)</f>
        <v/>
      </c>
    </row>
    <row r="319" spans="1:126" x14ac:dyDescent="0.15">
      <c r="B319" s="302"/>
      <c r="C319" s="114" t="str">
        <f>IF(D319="","",COUNTA(D300:D319))</f>
        <v/>
      </c>
      <c r="D319" s="115" t="str">
        <f>IF(初期設定!AA27="","",初期設定!AA27)</f>
        <v/>
      </c>
      <c r="E319" s="107"/>
      <c r="F319" s="108"/>
      <c r="G319" s="108"/>
      <c r="H319" s="109"/>
      <c r="I319" s="107"/>
      <c r="J319" s="108"/>
      <c r="K319" s="108"/>
      <c r="L319" s="109"/>
      <c r="M319" s="107"/>
      <c r="N319" s="108"/>
      <c r="O319" s="108"/>
      <c r="P319" s="109"/>
      <c r="Q319" s="107"/>
      <c r="R319" s="108"/>
      <c r="S319" s="108"/>
      <c r="T319" s="109"/>
      <c r="U319" s="107"/>
      <c r="V319" s="108"/>
      <c r="W319" s="108"/>
      <c r="X319" s="109"/>
      <c r="Y319" s="114" t="str">
        <f t="shared" si="181"/>
        <v/>
      </c>
      <c r="Z319" s="51"/>
      <c r="AA319" s="257"/>
      <c r="AB319" s="132" t="str">
        <f>IF(AC319="","",COUNTA(AC300:AC319))</f>
        <v/>
      </c>
      <c r="AC319" s="133" t="str">
        <f>$D$319</f>
        <v/>
      </c>
      <c r="AD319" s="107"/>
      <c r="AE319" s="108"/>
      <c r="AF319" s="108"/>
      <c r="AG319" s="109"/>
      <c r="AH319" s="107"/>
      <c r="AI319" s="108"/>
      <c r="AJ319" s="108"/>
      <c r="AK319" s="109"/>
      <c r="AL319" s="107"/>
      <c r="AM319" s="108"/>
      <c r="AN319" s="108"/>
      <c r="AO319" s="109"/>
      <c r="AP319" s="107"/>
      <c r="AQ319" s="108"/>
      <c r="AR319" s="108"/>
      <c r="AS319" s="109"/>
      <c r="AT319" s="107"/>
      <c r="AU319" s="108"/>
      <c r="AV319" s="108"/>
      <c r="AW319" s="109"/>
      <c r="AX319" s="132" t="str">
        <f t="shared" si="182"/>
        <v/>
      </c>
      <c r="AZ319" s="260"/>
      <c r="BA319" s="150" t="str">
        <f>IF(BB319="","",COUNTA(BB300:BB319))</f>
        <v/>
      </c>
      <c r="BB319" s="151" t="str">
        <f>$D$319</f>
        <v/>
      </c>
      <c r="BC319" s="107"/>
      <c r="BD319" s="108"/>
      <c r="BE319" s="108"/>
      <c r="BF319" s="109"/>
      <c r="BG319" s="107"/>
      <c r="BH319" s="108"/>
      <c r="BI319" s="108"/>
      <c r="BJ319" s="109"/>
      <c r="BK319" s="107"/>
      <c r="BL319" s="108"/>
      <c r="BM319" s="108"/>
      <c r="BN319" s="109"/>
      <c r="BO319" s="107"/>
      <c r="BP319" s="108"/>
      <c r="BQ319" s="108"/>
      <c r="BR319" s="109"/>
      <c r="BS319" s="107"/>
      <c r="BT319" s="108"/>
      <c r="BU319" s="108"/>
      <c r="BV319" s="109"/>
      <c r="BW319" s="150" t="str">
        <f t="shared" si="183"/>
        <v/>
      </c>
      <c r="BY319" s="236"/>
      <c r="BZ319" s="168" t="str">
        <f>IF(CA319="","",COUNTA(CA300:CA319))</f>
        <v/>
      </c>
      <c r="CA319" s="169" t="str">
        <f>$D$319</f>
        <v/>
      </c>
      <c r="CB319" s="107"/>
      <c r="CC319" s="108"/>
      <c r="CD319" s="108"/>
      <c r="CE319" s="109"/>
      <c r="CF319" s="107"/>
      <c r="CG319" s="108"/>
      <c r="CH319" s="108"/>
      <c r="CI319" s="109"/>
      <c r="CJ319" s="107"/>
      <c r="CK319" s="108"/>
      <c r="CL319" s="108"/>
      <c r="CM319" s="109"/>
      <c r="CN319" s="107"/>
      <c r="CO319" s="108"/>
      <c r="CP319" s="108"/>
      <c r="CQ319" s="109"/>
      <c r="CR319" s="107"/>
      <c r="CS319" s="108"/>
      <c r="CT319" s="108"/>
      <c r="CU319" s="109"/>
      <c r="CV319" s="168" t="str">
        <f t="shared" si="184"/>
        <v/>
      </c>
      <c r="CX319" s="254"/>
      <c r="CY319" s="186" t="str">
        <f>IF(CZ319="","",COUNTA(CZ300:CZ319))</f>
        <v/>
      </c>
      <c r="CZ319" s="187" t="str">
        <f>$D$319</f>
        <v/>
      </c>
      <c r="DA319" s="107"/>
      <c r="DB319" s="108"/>
      <c r="DC319" s="108"/>
      <c r="DD319" s="109"/>
      <c r="DE319" s="107"/>
      <c r="DF319" s="108"/>
      <c r="DG319" s="108"/>
      <c r="DH319" s="109"/>
      <c r="DI319" s="107"/>
      <c r="DJ319" s="108"/>
      <c r="DK319" s="108"/>
      <c r="DL319" s="109"/>
      <c r="DM319" s="107"/>
      <c r="DN319" s="108"/>
      <c r="DO319" s="108"/>
      <c r="DP319" s="109"/>
      <c r="DQ319" s="107"/>
      <c r="DR319" s="108"/>
      <c r="DS319" s="108"/>
      <c r="DT319" s="109"/>
      <c r="DU319" s="186" t="str">
        <f t="shared" si="185"/>
        <v/>
      </c>
      <c r="DV319" s="82" t="str">
        <f>IF(初期設定!AA27="","",初期設定!$Z$5&amp;正答数入力!CY319&amp;正答数入力!CZ319)</f>
        <v/>
      </c>
    </row>
    <row r="320" spans="1:126" x14ac:dyDescent="0.15">
      <c r="B320" s="302"/>
      <c r="C320" s="110" t="str">
        <f>IF(D320="","",COUNTA(D300:D320))</f>
        <v/>
      </c>
      <c r="D320" s="111" t="str">
        <f>IF(初期設定!AA28="","",初期設定!AA28)</f>
        <v/>
      </c>
      <c r="E320" s="101"/>
      <c r="F320" s="102"/>
      <c r="G320" s="102"/>
      <c r="H320" s="103"/>
      <c r="I320" s="101"/>
      <c r="J320" s="102"/>
      <c r="K320" s="102"/>
      <c r="L320" s="103"/>
      <c r="M320" s="101"/>
      <c r="N320" s="102"/>
      <c r="O320" s="102"/>
      <c r="P320" s="103"/>
      <c r="Q320" s="101"/>
      <c r="R320" s="102"/>
      <c r="S320" s="102"/>
      <c r="T320" s="103"/>
      <c r="U320" s="101"/>
      <c r="V320" s="102"/>
      <c r="W320" s="102"/>
      <c r="X320" s="103"/>
      <c r="Y320" s="110" t="str">
        <f t="shared" si="181"/>
        <v/>
      </c>
      <c r="Z320" s="51"/>
      <c r="AA320" s="257"/>
      <c r="AB320" s="128" t="str">
        <f>IF(AC320="","",COUNTA(AC300:AC320))</f>
        <v/>
      </c>
      <c r="AC320" s="129" t="str">
        <f>$D$320</f>
        <v/>
      </c>
      <c r="AD320" s="101"/>
      <c r="AE320" s="102"/>
      <c r="AF320" s="102"/>
      <c r="AG320" s="103"/>
      <c r="AH320" s="101"/>
      <c r="AI320" s="102"/>
      <c r="AJ320" s="102"/>
      <c r="AK320" s="103"/>
      <c r="AL320" s="101"/>
      <c r="AM320" s="102"/>
      <c r="AN320" s="102"/>
      <c r="AO320" s="103"/>
      <c r="AP320" s="101"/>
      <c r="AQ320" s="102"/>
      <c r="AR320" s="102"/>
      <c r="AS320" s="103"/>
      <c r="AT320" s="101"/>
      <c r="AU320" s="102"/>
      <c r="AV320" s="102"/>
      <c r="AW320" s="103"/>
      <c r="AX320" s="128" t="str">
        <f t="shared" si="182"/>
        <v/>
      </c>
      <c r="AZ320" s="260"/>
      <c r="BA320" s="146" t="str">
        <f>IF(BB320="","",COUNTA(BB300:BB320))</f>
        <v/>
      </c>
      <c r="BB320" s="147" t="str">
        <f>$D$320</f>
        <v/>
      </c>
      <c r="BC320" s="101"/>
      <c r="BD320" s="102"/>
      <c r="BE320" s="102"/>
      <c r="BF320" s="103"/>
      <c r="BG320" s="101"/>
      <c r="BH320" s="102"/>
      <c r="BI320" s="102"/>
      <c r="BJ320" s="103"/>
      <c r="BK320" s="101"/>
      <c r="BL320" s="102"/>
      <c r="BM320" s="102"/>
      <c r="BN320" s="103"/>
      <c r="BO320" s="101"/>
      <c r="BP320" s="102"/>
      <c r="BQ320" s="102"/>
      <c r="BR320" s="103"/>
      <c r="BS320" s="101"/>
      <c r="BT320" s="102"/>
      <c r="BU320" s="102"/>
      <c r="BV320" s="103"/>
      <c r="BW320" s="146" t="str">
        <f t="shared" si="183"/>
        <v/>
      </c>
      <c r="BY320" s="236"/>
      <c r="BZ320" s="164" t="str">
        <f>IF(CA320="","",COUNTA(CA300:CA320))</f>
        <v/>
      </c>
      <c r="CA320" s="165" t="str">
        <f>$D$320</f>
        <v/>
      </c>
      <c r="CB320" s="101"/>
      <c r="CC320" s="102"/>
      <c r="CD320" s="102"/>
      <c r="CE320" s="103"/>
      <c r="CF320" s="101"/>
      <c r="CG320" s="102"/>
      <c r="CH320" s="102"/>
      <c r="CI320" s="103"/>
      <c r="CJ320" s="101"/>
      <c r="CK320" s="102"/>
      <c r="CL320" s="102"/>
      <c r="CM320" s="103"/>
      <c r="CN320" s="101"/>
      <c r="CO320" s="102"/>
      <c r="CP320" s="102"/>
      <c r="CQ320" s="103"/>
      <c r="CR320" s="101"/>
      <c r="CS320" s="102"/>
      <c r="CT320" s="102"/>
      <c r="CU320" s="103"/>
      <c r="CV320" s="164" t="str">
        <f t="shared" si="184"/>
        <v/>
      </c>
      <c r="CX320" s="254"/>
      <c r="CY320" s="182" t="str">
        <f>IF(CZ320="","",COUNTA(CZ300:CZ320))</f>
        <v/>
      </c>
      <c r="CZ320" s="183" t="str">
        <f>$D$320</f>
        <v/>
      </c>
      <c r="DA320" s="101"/>
      <c r="DB320" s="102"/>
      <c r="DC320" s="102"/>
      <c r="DD320" s="103"/>
      <c r="DE320" s="101"/>
      <c r="DF320" s="102"/>
      <c r="DG320" s="102"/>
      <c r="DH320" s="103"/>
      <c r="DI320" s="101"/>
      <c r="DJ320" s="102"/>
      <c r="DK320" s="102"/>
      <c r="DL320" s="103"/>
      <c r="DM320" s="101"/>
      <c r="DN320" s="102"/>
      <c r="DO320" s="102"/>
      <c r="DP320" s="103"/>
      <c r="DQ320" s="101"/>
      <c r="DR320" s="102"/>
      <c r="DS320" s="102"/>
      <c r="DT320" s="103"/>
      <c r="DU320" s="182" t="str">
        <f t="shared" si="185"/>
        <v/>
      </c>
      <c r="DV320" s="82" t="str">
        <f>IF(初期設定!AA28="","",初期設定!$Z$5&amp;正答数入力!CY320&amp;正答数入力!CZ320)</f>
        <v/>
      </c>
    </row>
    <row r="321" spans="2:126" x14ac:dyDescent="0.15">
      <c r="B321" s="302"/>
      <c r="C321" s="112" t="str">
        <f>IF(D321="","",COUNTA(D300:D321))</f>
        <v/>
      </c>
      <c r="D321" s="113" t="str">
        <f>IF(初期設定!AA29="","",初期設定!AA29)</f>
        <v/>
      </c>
      <c r="E321" s="104"/>
      <c r="F321" s="105"/>
      <c r="G321" s="105"/>
      <c r="H321" s="106"/>
      <c r="I321" s="104"/>
      <c r="J321" s="105"/>
      <c r="K321" s="105"/>
      <c r="L321" s="106"/>
      <c r="M321" s="104"/>
      <c r="N321" s="105"/>
      <c r="O321" s="105"/>
      <c r="P321" s="106"/>
      <c r="Q321" s="104"/>
      <c r="R321" s="105"/>
      <c r="S321" s="105"/>
      <c r="T321" s="106"/>
      <c r="U321" s="104"/>
      <c r="V321" s="105"/>
      <c r="W321" s="105"/>
      <c r="X321" s="106"/>
      <c r="Y321" s="112" t="str">
        <f t="shared" si="181"/>
        <v/>
      </c>
      <c r="Z321" s="51"/>
      <c r="AA321" s="257"/>
      <c r="AB321" s="130" t="str">
        <f>IF(AC321="","",COUNTA(AC300:AC321))</f>
        <v/>
      </c>
      <c r="AC321" s="131" t="str">
        <f>$D$321</f>
        <v/>
      </c>
      <c r="AD321" s="104"/>
      <c r="AE321" s="105"/>
      <c r="AF321" s="105"/>
      <c r="AG321" s="106"/>
      <c r="AH321" s="104"/>
      <c r="AI321" s="105"/>
      <c r="AJ321" s="105"/>
      <c r="AK321" s="106"/>
      <c r="AL321" s="104"/>
      <c r="AM321" s="105"/>
      <c r="AN321" s="105"/>
      <c r="AO321" s="106"/>
      <c r="AP321" s="104"/>
      <c r="AQ321" s="105"/>
      <c r="AR321" s="105"/>
      <c r="AS321" s="106"/>
      <c r="AT321" s="104"/>
      <c r="AU321" s="105"/>
      <c r="AV321" s="105"/>
      <c r="AW321" s="106"/>
      <c r="AX321" s="130" t="str">
        <f t="shared" si="182"/>
        <v/>
      </c>
      <c r="AZ321" s="260"/>
      <c r="BA321" s="148" t="str">
        <f>IF(BB321="","",COUNTA(BB300:BB321))</f>
        <v/>
      </c>
      <c r="BB321" s="149" t="str">
        <f>$D$321</f>
        <v/>
      </c>
      <c r="BC321" s="104"/>
      <c r="BD321" s="105"/>
      <c r="BE321" s="105"/>
      <c r="BF321" s="106"/>
      <c r="BG321" s="104"/>
      <c r="BH321" s="105"/>
      <c r="BI321" s="105"/>
      <c r="BJ321" s="106"/>
      <c r="BK321" s="104"/>
      <c r="BL321" s="105"/>
      <c r="BM321" s="105"/>
      <c r="BN321" s="106"/>
      <c r="BO321" s="104"/>
      <c r="BP321" s="105"/>
      <c r="BQ321" s="105"/>
      <c r="BR321" s="106"/>
      <c r="BS321" s="104"/>
      <c r="BT321" s="105"/>
      <c r="BU321" s="105"/>
      <c r="BV321" s="106"/>
      <c r="BW321" s="148" t="str">
        <f t="shared" si="183"/>
        <v/>
      </c>
      <c r="BY321" s="236"/>
      <c r="BZ321" s="166" t="str">
        <f>IF(CA321="","",COUNTA(CA300:CA321))</f>
        <v/>
      </c>
      <c r="CA321" s="167" t="str">
        <f>$D$321</f>
        <v/>
      </c>
      <c r="CB321" s="104"/>
      <c r="CC321" s="105"/>
      <c r="CD321" s="105"/>
      <c r="CE321" s="106"/>
      <c r="CF321" s="104"/>
      <c r="CG321" s="105"/>
      <c r="CH321" s="105"/>
      <c r="CI321" s="106"/>
      <c r="CJ321" s="104"/>
      <c r="CK321" s="105"/>
      <c r="CL321" s="105"/>
      <c r="CM321" s="106"/>
      <c r="CN321" s="104"/>
      <c r="CO321" s="105"/>
      <c r="CP321" s="105"/>
      <c r="CQ321" s="106"/>
      <c r="CR321" s="104"/>
      <c r="CS321" s="105"/>
      <c r="CT321" s="105"/>
      <c r="CU321" s="106"/>
      <c r="CV321" s="166" t="str">
        <f t="shared" si="184"/>
        <v/>
      </c>
      <c r="CX321" s="254"/>
      <c r="CY321" s="184" t="str">
        <f>IF(CZ321="","",COUNTA(CZ300:CZ321))</f>
        <v/>
      </c>
      <c r="CZ321" s="185" t="str">
        <f>$D$321</f>
        <v/>
      </c>
      <c r="DA321" s="104"/>
      <c r="DB321" s="105"/>
      <c r="DC321" s="105"/>
      <c r="DD321" s="106"/>
      <c r="DE321" s="104"/>
      <c r="DF321" s="105"/>
      <c r="DG321" s="105"/>
      <c r="DH321" s="106"/>
      <c r="DI321" s="104"/>
      <c r="DJ321" s="105"/>
      <c r="DK321" s="105"/>
      <c r="DL321" s="106"/>
      <c r="DM321" s="104"/>
      <c r="DN321" s="105"/>
      <c r="DO321" s="105"/>
      <c r="DP321" s="106"/>
      <c r="DQ321" s="104"/>
      <c r="DR321" s="105"/>
      <c r="DS321" s="105"/>
      <c r="DT321" s="106"/>
      <c r="DU321" s="184" t="str">
        <f t="shared" si="185"/>
        <v/>
      </c>
      <c r="DV321" s="82" t="str">
        <f>IF(初期設定!AA29="","",初期設定!$Z$5&amp;正答数入力!CY321&amp;正答数入力!CZ321)</f>
        <v/>
      </c>
    </row>
    <row r="322" spans="2:126" x14ac:dyDescent="0.15">
      <c r="B322" s="302"/>
      <c r="C322" s="112" t="str">
        <f>IF(D322="","",COUNTA(D300:D322))</f>
        <v/>
      </c>
      <c r="D322" s="113" t="str">
        <f>IF(初期設定!AA30="","",初期設定!AA30)</f>
        <v/>
      </c>
      <c r="E322" s="104"/>
      <c r="F322" s="105"/>
      <c r="G322" s="105"/>
      <c r="H322" s="106"/>
      <c r="I322" s="104"/>
      <c r="J322" s="105"/>
      <c r="K322" s="105"/>
      <c r="L322" s="106"/>
      <c r="M322" s="104"/>
      <c r="N322" s="105"/>
      <c r="O322" s="105"/>
      <c r="P322" s="106"/>
      <c r="Q322" s="104"/>
      <c r="R322" s="105"/>
      <c r="S322" s="105"/>
      <c r="T322" s="106"/>
      <c r="U322" s="104"/>
      <c r="V322" s="105"/>
      <c r="W322" s="105"/>
      <c r="X322" s="106"/>
      <c r="Y322" s="112" t="str">
        <f t="shared" si="181"/>
        <v/>
      </c>
      <c r="Z322" s="51"/>
      <c r="AA322" s="257"/>
      <c r="AB322" s="130" t="str">
        <f>IF(AC322="","",COUNTA(AC300:AC322))</f>
        <v/>
      </c>
      <c r="AC322" s="131" t="str">
        <f>$D$322</f>
        <v/>
      </c>
      <c r="AD322" s="104"/>
      <c r="AE322" s="105"/>
      <c r="AF322" s="105"/>
      <c r="AG322" s="106"/>
      <c r="AH322" s="104"/>
      <c r="AI322" s="105"/>
      <c r="AJ322" s="105"/>
      <c r="AK322" s="106"/>
      <c r="AL322" s="104"/>
      <c r="AM322" s="105"/>
      <c r="AN322" s="105"/>
      <c r="AO322" s="106"/>
      <c r="AP322" s="104"/>
      <c r="AQ322" s="105"/>
      <c r="AR322" s="105"/>
      <c r="AS322" s="106"/>
      <c r="AT322" s="104"/>
      <c r="AU322" s="105"/>
      <c r="AV322" s="105"/>
      <c r="AW322" s="106"/>
      <c r="AX322" s="130" t="str">
        <f t="shared" si="182"/>
        <v/>
      </c>
      <c r="AZ322" s="260"/>
      <c r="BA322" s="148" t="str">
        <f>IF(BB322="","",COUNTA(BB300:BB322))</f>
        <v/>
      </c>
      <c r="BB322" s="149" t="str">
        <f>$D$322</f>
        <v/>
      </c>
      <c r="BC322" s="104"/>
      <c r="BD322" s="105"/>
      <c r="BE322" s="105"/>
      <c r="BF322" s="106"/>
      <c r="BG322" s="104"/>
      <c r="BH322" s="105"/>
      <c r="BI322" s="105"/>
      <c r="BJ322" s="106"/>
      <c r="BK322" s="104"/>
      <c r="BL322" s="105"/>
      <c r="BM322" s="105"/>
      <c r="BN322" s="106"/>
      <c r="BO322" s="104"/>
      <c r="BP322" s="105"/>
      <c r="BQ322" s="105"/>
      <c r="BR322" s="106"/>
      <c r="BS322" s="104"/>
      <c r="BT322" s="105"/>
      <c r="BU322" s="105"/>
      <c r="BV322" s="106"/>
      <c r="BW322" s="148" t="str">
        <f t="shared" si="183"/>
        <v/>
      </c>
      <c r="BY322" s="236"/>
      <c r="BZ322" s="166" t="str">
        <f>IF(CA322="","",COUNTA(CA300:CA322))</f>
        <v/>
      </c>
      <c r="CA322" s="167" t="str">
        <f>$D$322</f>
        <v/>
      </c>
      <c r="CB322" s="104"/>
      <c r="CC322" s="105"/>
      <c r="CD322" s="105"/>
      <c r="CE322" s="106"/>
      <c r="CF322" s="104"/>
      <c r="CG322" s="105"/>
      <c r="CH322" s="105"/>
      <c r="CI322" s="106"/>
      <c r="CJ322" s="104"/>
      <c r="CK322" s="105"/>
      <c r="CL322" s="105"/>
      <c r="CM322" s="106"/>
      <c r="CN322" s="104"/>
      <c r="CO322" s="105"/>
      <c r="CP322" s="105"/>
      <c r="CQ322" s="106"/>
      <c r="CR322" s="104"/>
      <c r="CS322" s="105"/>
      <c r="CT322" s="105"/>
      <c r="CU322" s="106"/>
      <c r="CV322" s="166" t="str">
        <f t="shared" si="184"/>
        <v/>
      </c>
      <c r="CX322" s="254"/>
      <c r="CY322" s="184" t="str">
        <f>IF(CZ322="","",COUNTA(CZ300:CZ322))</f>
        <v/>
      </c>
      <c r="CZ322" s="185" t="str">
        <f>$D$322</f>
        <v/>
      </c>
      <c r="DA322" s="104"/>
      <c r="DB322" s="105"/>
      <c r="DC322" s="105"/>
      <c r="DD322" s="106"/>
      <c r="DE322" s="104"/>
      <c r="DF322" s="105"/>
      <c r="DG322" s="105"/>
      <c r="DH322" s="106"/>
      <c r="DI322" s="104"/>
      <c r="DJ322" s="105"/>
      <c r="DK322" s="105"/>
      <c r="DL322" s="106"/>
      <c r="DM322" s="104"/>
      <c r="DN322" s="105"/>
      <c r="DO322" s="105"/>
      <c r="DP322" s="106"/>
      <c r="DQ322" s="104"/>
      <c r="DR322" s="105"/>
      <c r="DS322" s="105"/>
      <c r="DT322" s="106"/>
      <c r="DU322" s="184" t="str">
        <f t="shared" si="185"/>
        <v/>
      </c>
      <c r="DV322" s="82" t="str">
        <f>IF(初期設定!AA30="","",初期設定!$Z$5&amp;正答数入力!CY322&amp;正答数入力!CZ322)</f>
        <v/>
      </c>
    </row>
    <row r="323" spans="2:126" x14ac:dyDescent="0.15">
      <c r="B323" s="302"/>
      <c r="C323" s="112" t="str">
        <f>IF(D323="","",COUNTA(D300:D323))</f>
        <v/>
      </c>
      <c r="D323" s="113" t="str">
        <f>IF(初期設定!AA31="","",初期設定!AA31)</f>
        <v/>
      </c>
      <c r="E323" s="104"/>
      <c r="F323" s="105"/>
      <c r="G323" s="105"/>
      <c r="H323" s="106"/>
      <c r="I323" s="104"/>
      <c r="J323" s="105"/>
      <c r="K323" s="105"/>
      <c r="L323" s="106"/>
      <c r="M323" s="104"/>
      <c r="N323" s="105"/>
      <c r="O323" s="105"/>
      <c r="P323" s="106"/>
      <c r="Q323" s="104"/>
      <c r="R323" s="105"/>
      <c r="S323" s="105"/>
      <c r="T323" s="106"/>
      <c r="U323" s="104"/>
      <c r="V323" s="105"/>
      <c r="W323" s="105"/>
      <c r="X323" s="106"/>
      <c r="Y323" s="112" t="str">
        <f t="shared" si="181"/>
        <v/>
      </c>
      <c r="Z323" s="51"/>
      <c r="AA323" s="257"/>
      <c r="AB323" s="130" t="str">
        <f>IF(AC323="","",COUNTA(AC300:AC323))</f>
        <v/>
      </c>
      <c r="AC323" s="131" t="str">
        <f>$D$323</f>
        <v/>
      </c>
      <c r="AD323" s="104"/>
      <c r="AE323" s="105"/>
      <c r="AF323" s="105"/>
      <c r="AG323" s="106"/>
      <c r="AH323" s="104"/>
      <c r="AI323" s="105"/>
      <c r="AJ323" s="105"/>
      <c r="AK323" s="106"/>
      <c r="AL323" s="104"/>
      <c r="AM323" s="105"/>
      <c r="AN323" s="105"/>
      <c r="AO323" s="106"/>
      <c r="AP323" s="104"/>
      <c r="AQ323" s="105"/>
      <c r="AR323" s="105"/>
      <c r="AS323" s="106"/>
      <c r="AT323" s="104"/>
      <c r="AU323" s="105"/>
      <c r="AV323" s="105"/>
      <c r="AW323" s="106"/>
      <c r="AX323" s="130" t="str">
        <f t="shared" si="182"/>
        <v/>
      </c>
      <c r="AZ323" s="260"/>
      <c r="BA323" s="148" t="str">
        <f>IF(BB323="","",COUNTA(BB300:BB323))</f>
        <v/>
      </c>
      <c r="BB323" s="149" t="str">
        <f>$D$323</f>
        <v/>
      </c>
      <c r="BC323" s="104"/>
      <c r="BD323" s="105"/>
      <c r="BE323" s="105"/>
      <c r="BF323" s="106"/>
      <c r="BG323" s="104"/>
      <c r="BH323" s="105"/>
      <c r="BI323" s="105"/>
      <c r="BJ323" s="106"/>
      <c r="BK323" s="104"/>
      <c r="BL323" s="105"/>
      <c r="BM323" s="105"/>
      <c r="BN323" s="106"/>
      <c r="BO323" s="104"/>
      <c r="BP323" s="105"/>
      <c r="BQ323" s="105"/>
      <c r="BR323" s="106"/>
      <c r="BS323" s="104"/>
      <c r="BT323" s="105"/>
      <c r="BU323" s="105"/>
      <c r="BV323" s="106"/>
      <c r="BW323" s="148" t="str">
        <f t="shared" si="183"/>
        <v/>
      </c>
      <c r="BY323" s="236"/>
      <c r="BZ323" s="166" t="str">
        <f>IF(CA323="","",COUNTA(CA300:CA323))</f>
        <v/>
      </c>
      <c r="CA323" s="167" t="str">
        <f>$D$323</f>
        <v/>
      </c>
      <c r="CB323" s="104"/>
      <c r="CC323" s="105"/>
      <c r="CD323" s="105"/>
      <c r="CE323" s="106"/>
      <c r="CF323" s="104"/>
      <c r="CG323" s="105"/>
      <c r="CH323" s="105"/>
      <c r="CI323" s="106"/>
      <c r="CJ323" s="104"/>
      <c r="CK323" s="105"/>
      <c r="CL323" s="105"/>
      <c r="CM323" s="106"/>
      <c r="CN323" s="104"/>
      <c r="CO323" s="105"/>
      <c r="CP323" s="105"/>
      <c r="CQ323" s="106"/>
      <c r="CR323" s="104"/>
      <c r="CS323" s="105"/>
      <c r="CT323" s="105"/>
      <c r="CU323" s="106"/>
      <c r="CV323" s="166" t="str">
        <f t="shared" si="184"/>
        <v/>
      </c>
      <c r="CX323" s="254"/>
      <c r="CY323" s="184" t="str">
        <f>IF(CZ323="","",COUNTA(CZ300:CZ323))</f>
        <v/>
      </c>
      <c r="CZ323" s="185" t="str">
        <f>$D$323</f>
        <v/>
      </c>
      <c r="DA323" s="104"/>
      <c r="DB323" s="105"/>
      <c r="DC323" s="105"/>
      <c r="DD323" s="106"/>
      <c r="DE323" s="104"/>
      <c r="DF323" s="105"/>
      <c r="DG323" s="105"/>
      <c r="DH323" s="106"/>
      <c r="DI323" s="104"/>
      <c r="DJ323" s="105"/>
      <c r="DK323" s="105"/>
      <c r="DL323" s="106"/>
      <c r="DM323" s="104"/>
      <c r="DN323" s="105"/>
      <c r="DO323" s="105"/>
      <c r="DP323" s="106"/>
      <c r="DQ323" s="104"/>
      <c r="DR323" s="105"/>
      <c r="DS323" s="105"/>
      <c r="DT323" s="106"/>
      <c r="DU323" s="184" t="str">
        <f t="shared" si="185"/>
        <v/>
      </c>
      <c r="DV323" s="82" t="str">
        <f>IF(初期設定!AA31="","",初期設定!$Z$5&amp;正答数入力!CY323&amp;正答数入力!CZ323)</f>
        <v/>
      </c>
    </row>
    <row r="324" spans="2:126" x14ac:dyDescent="0.15">
      <c r="B324" s="302"/>
      <c r="C324" s="112" t="str">
        <f>IF(D324="","",COUNTA(D300:D324))</f>
        <v/>
      </c>
      <c r="D324" s="113" t="str">
        <f>IF(初期設定!AA32="","",初期設定!AA32)</f>
        <v/>
      </c>
      <c r="E324" s="104"/>
      <c r="F324" s="105"/>
      <c r="G324" s="105"/>
      <c r="H324" s="106"/>
      <c r="I324" s="104"/>
      <c r="J324" s="105"/>
      <c r="K324" s="105"/>
      <c r="L324" s="106"/>
      <c r="M324" s="104"/>
      <c r="N324" s="105"/>
      <c r="O324" s="105"/>
      <c r="P324" s="106"/>
      <c r="Q324" s="104"/>
      <c r="R324" s="105"/>
      <c r="S324" s="105"/>
      <c r="T324" s="106"/>
      <c r="U324" s="104"/>
      <c r="V324" s="105"/>
      <c r="W324" s="105"/>
      <c r="X324" s="106"/>
      <c r="Y324" s="112" t="str">
        <f t="shared" si="181"/>
        <v/>
      </c>
      <c r="Z324" s="51"/>
      <c r="AA324" s="257"/>
      <c r="AB324" s="130" t="str">
        <f>IF(AC324="","",COUNTA(AC300:AC324))</f>
        <v/>
      </c>
      <c r="AC324" s="131" t="str">
        <f>$D$324</f>
        <v/>
      </c>
      <c r="AD324" s="104"/>
      <c r="AE324" s="105"/>
      <c r="AF324" s="105"/>
      <c r="AG324" s="106"/>
      <c r="AH324" s="104"/>
      <c r="AI324" s="105"/>
      <c r="AJ324" s="105"/>
      <c r="AK324" s="106"/>
      <c r="AL324" s="104"/>
      <c r="AM324" s="105"/>
      <c r="AN324" s="105"/>
      <c r="AO324" s="106"/>
      <c r="AP324" s="104"/>
      <c r="AQ324" s="105"/>
      <c r="AR324" s="105"/>
      <c r="AS324" s="106"/>
      <c r="AT324" s="104"/>
      <c r="AU324" s="105"/>
      <c r="AV324" s="105"/>
      <c r="AW324" s="106"/>
      <c r="AX324" s="130" t="str">
        <f t="shared" si="182"/>
        <v/>
      </c>
      <c r="AZ324" s="260"/>
      <c r="BA324" s="148" t="str">
        <f>IF(BB324="","",COUNTA(BB300:BB324))</f>
        <v/>
      </c>
      <c r="BB324" s="149" t="str">
        <f>$D$324</f>
        <v/>
      </c>
      <c r="BC324" s="104"/>
      <c r="BD324" s="105"/>
      <c r="BE324" s="105"/>
      <c r="BF324" s="106"/>
      <c r="BG324" s="104"/>
      <c r="BH324" s="105"/>
      <c r="BI324" s="105"/>
      <c r="BJ324" s="106"/>
      <c r="BK324" s="104"/>
      <c r="BL324" s="105"/>
      <c r="BM324" s="105"/>
      <c r="BN324" s="106"/>
      <c r="BO324" s="104"/>
      <c r="BP324" s="105"/>
      <c r="BQ324" s="105"/>
      <c r="BR324" s="106"/>
      <c r="BS324" s="104"/>
      <c r="BT324" s="105"/>
      <c r="BU324" s="105"/>
      <c r="BV324" s="106"/>
      <c r="BW324" s="148" t="str">
        <f t="shared" si="183"/>
        <v/>
      </c>
      <c r="BY324" s="236"/>
      <c r="BZ324" s="166" t="str">
        <f>IF(CA324="","",COUNTA(CA300:CA324))</f>
        <v/>
      </c>
      <c r="CA324" s="167" t="str">
        <f>$D$324</f>
        <v/>
      </c>
      <c r="CB324" s="104"/>
      <c r="CC324" s="105"/>
      <c r="CD324" s="105"/>
      <c r="CE324" s="106"/>
      <c r="CF324" s="104"/>
      <c r="CG324" s="105"/>
      <c r="CH324" s="105"/>
      <c r="CI324" s="106"/>
      <c r="CJ324" s="104"/>
      <c r="CK324" s="105"/>
      <c r="CL324" s="105"/>
      <c r="CM324" s="106"/>
      <c r="CN324" s="104"/>
      <c r="CO324" s="105"/>
      <c r="CP324" s="105"/>
      <c r="CQ324" s="106"/>
      <c r="CR324" s="104"/>
      <c r="CS324" s="105"/>
      <c r="CT324" s="105"/>
      <c r="CU324" s="106"/>
      <c r="CV324" s="166" t="str">
        <f t="shared" si="184"/>
        <v/>
      </c>
      <c r="CX324" s="254"/>
      <c r="CY324" s="184" t="str">
        <f>IF(CZ324="","",COUNTA(CZ300:CZ324))</f>
        <v/>
      </c>
      <c r="CZ324" s="185" t="str">
        <f>$D$324</f>
        <v/>
      </c>
      <c r="DA324" s="104"/>
      <c r="DB324" s="105"/>
      <c r="DC324" s="105"/>
      <c r="DD324" s="106"/>
      <c r="DE324" s="104"/>
      <c r="DF324" s="105"/>
      <c r="DG324" s="105"/>
      <c r="DH324" s="106"/>
      <c r="DI324" s="104"/>
      <c r="DJ324" s="105"/>
      <c r="DK324" s="105"/>
      <c r="DL324" s="106"/>
      <c r="DM324" s="104"/>
      <c r="DN324" s="105"/>
      <c r="DO324" s="105"/>
      <c r="DP324" s="106"/>
      <c r="DQ324" s="104"/>
      <c r="DR324" s="105"/>
      <c r="DS324" s="105"/>
      <c r="DT324" s="106"/>
      <c r="DU324" s="184" t="str">
        <f t="shared" si="185"/>
        <v/>
      </c>
      <c r="DV324" s="82" t="str">
        <f>IF(初期設定!AA32="","",初期設定!$Z$5&amp;正答数入力!CY324&amp;正答数入力!CZ324)</f>
        <v/>
      </c>
    </row>
    <row r="325" spans="2:126" x14ac:dyDescent="0.15">
      <c r="B325" s="302"/>
      <c r="C325" s="112" t="str">
        <f>IF(D325="","",COUNTA(D300:D325))</f>
        <v/>
      </c>
      <c r="D325" s="113" t="str">
        <f>IF(初期設定!AA33="","",初期設定!AA33)</f>
        <v/>
      </c>
      <c r="E325" s="104"/>
      <c r="F325" s="105"/>
      <c r="G325" s="105"/>
      <c r="H325" s="106"/>
      <c r="I325" s="104"/>
      <c r="J325" s="105"/>
      <c r="K325" s="105"/>
      <c r="L325" s="106"/>
      <c r="M325" s="104"/>
      <c r="N325" s="105"/>
      <c r="O325" s="105"/>
      <c r="P325" s="106"/>
      <c r="Q325" s="104"/>
      <c r="R325" s="105"/>
      <c r="S325" s="105"/>
      <c r="T325" s="106"/>
      <c r="U325" s="104"/>
      <c r="V325" s="105"/>
      <c r="W325" s="105"/>
      <c r="X325" s="106"/>
      <c r="Y325" s="112" t="str">
        <f t="shared" si="181"/>
        <v/>
      </c>
      <c r="Z325" s="51"/>
      <c r="AA325" s="257"/>
      <c r="AB325" s="130" t="str">
        <f>IF(AC325="","",COUNTA(AC300:AC325))</f>
        <v/>
      </c>
      <c r="AC325" s="131" t="str">
        <f>$D$325</f>
        <v/>
      </c>
      <c r="AD325" s="104"/>
      <c r="AE325" s="105"/>
      <c r="AF325" s="105"/>
      <c r="AG325" s="106"/>
      <c r="AH325" s="104"/>
      <c r="AI325" s="105"/>
      <c r="AJ325" s="105"/>
      <c r="AK325" s="106"/>
      <c r="AL325" s="104"/>
      <c r="AM325" s="105"/>
      <c r="AN325" s="105"/>
      <c r="AO325" s="106"/>
      <c r="AP325" s="104"/>
      <c r="AQ325" s="105"/>
      <c r="AR325" s="105"/>
      <c r="AS325" s="106"/>
      <c r="AT325" s="104"/>
      <c r="AU325" s="105"/>
      <c r="AV325" s="105"/>
      <c r="AW325" s="106"/>
      <c r="AX325" s="130" t="str">
        <f t="shared" si="182"/>
        <v/>
      </c>
      <c r="AZ325" s="260"/>
      <c r="BA325" s="148" t="str">
        <f>IF(BB325="","",COUNTA(BB300:BB325))</f>
        <v/>
      </c>
      <c r="BB325" s="149" t="str">
        <f>$D$325</f>
        <v/>
      </c>
      <c r="BC325" s="104"/>
      <c r="BD325" s="105"/>
      <c r="BE325" s="105"/>
      <c r="BF325" s="106"/>
      <c r="BG325" s="104"/>
      <c r="BH325" s="105"/>
      <c r="BI325" s="105"/>
      <c r="BJ325" s="106"/>
      <c r="BK325" s="104"/>
      <c r="BL325" s="105"/>
      <c r="BM325" s="105"/>
      <c r="BN325" s="106"/>
      <c r="BO325" s="104"/>
      <c r="BP325" s="105"/>
      <c r="BQ325" s="105"/>
      <c r="BR325" s="106"/>
      <c r="BS325" s="104"/>
      <c r="BT325" s="105"/>
      <c r="BU325" s="105"/>
      <c r="BV325" s="106"/>
      <c r="BW325" s="148" t="str">
        <f t="shared" si="183"/>
        <v/>
      </c>
      <c r="BY325" s="236"/>
      <c r="BZ325" s="166" t="str">
        <f>IF(CA325="","",COUNTA(CA300:CA325))</f>
        <v/>
      </c>
      <c r="CA325" s="167" t="str">
        <f>$D$325</f>
        <v/>
      </c>
      <c r="CB325" s="104"/>
      <c r="CC325" s="105"/>
      <c r="CD325" s="105"/>
      <c r="CE325" s="106"/>
      <c r="CF325" s="104"/>
      <c r="CG325" s="105"/>
      <c r="CH325" s="105"/>
      <c r="CI325" s="106"/>
      <c r="CJ325" s="104"/>
      <c r="CK325" s="105"/>
      <c r="CL325" s="105"/>
      <c r="CM325" s="106"/>
      <c r="CN325" s="104"/>
      <c r="CO325" s="105"/>
      <c r="CP325" s="105"/>
      <c r="CQ325" s="106"/>
      <c r="CR325" s="104"/>
      <c r="CS325" s="105"/>
      <c r="CT325" s="105"/>
      <c r="CU325" s="106"/>
      <c r="CV325" s="166" t="str">
        <f t="shared" si="184"/>
        <v/>
      </c>
      <c r="CX325" s="254"/>
      <c r="CY325" s="184" t="str">
        <f>IF(CZ325="","",COUNTA(CZ300:CZ325))</f>
        <v/>
      </c>
      <c r="CZ325" s="185" t="str">
        <f>$D$325</f>
        <v/>
      </c>
      <c r="DA325" s="104"/>
      <c r="DB325" s="105"/>
      <c r="DC325" s="105"/>
      <c r="DD325" s="106"/>
      <c r="DE325" s="104"/>
      <c r="DF325" s="105"/>
      <c r="DG325" s="105"/>
      <c r="DH325" s="106"/>
      <c r="DI325" s="104"/>
      <c r="DJ325" s="105"/>
      <c r="DK325" s="105"/>
      <c r="DL325" s="106"/>
      <c r="DM325" s="104"/>
      <c r="DN325" s="105"/>
      <c r="DO325" s="105"/>
      <c r="DP325" s="106"/>
      <c r="DQ325" s="104"/>
      <c r="DR325" s="105"/>
      <c r="DS325" s="105"/>
      <c r="DT325" s="106"/>
      <c r="DU325" s="184" t="str">
        <f t="shared" si="185"/>
        <v/>
      </c>
      <c r="DV325" s="82" t="str">
        <f>IF(初期設定!AA33="","",初期設定!$Z$5&amp;正答数入力!CY325&amp;正答数入力!CZ325)</f>
        <v/>
      </c>
    </row>
    <row r="326" spans="2:126" x14ac:dyDescent="0.15">
      <c r="B326" s="302"/>
      <c r="C326" s="112" t="str">
        <f>IF(D326="","",COUNTA(D300:D326))</f>
        <v/>
      </c>
      <c r="D326" s="113" t="str">
        <f>IF(初期設定!AA34="","",初期設定!AA34)</f>
        <v/>
      </c>
      <c r="E326" s="104"/>
      <c r="F326" s="105"/>
      <c r="G326" s="105"/>
      <c r="H326" s="106"/>
      <c r="I326" s="104"/>
      <c r="J326" s="105"/>
      <c r="K326" s="105"/>
      <c r="L326" s="106"/>
      <c r="M326" s="104"/>
      <c r="N326" s="105"/>
      <c r="O326" s="105"/>
      <c r="P326" s="106"/>
      <c r="Q326" s="104"/>
      <c r="R326" s="105"/>
      <c r="S326" s="105"/>
      <c r="T326" s="106"/>
      <c r="U326" s="104"/>
      <c r="V326" s="105"/>
      <c r="W326" s="105"/>
      <c r="X326" s="106"/>
      <c r="Y326" s="112" t="str">
        <f t="shared" si="181"/>
        <v/>
      </c>
      <c r="Z326" s="51"/>
      <c r="AA326" s="257"/>
      <c r="AB326" s="130" t="str">
        <f>IF(AC326="","",COUNTA(AC300:AC326))</f>
        <v/>
      </c>
      <c r="AC326" s="131" t="str">
        <f>$D$326</f>
        <v/>
      </c>
      <c r="AD326" s="104"/>
      <c r="AE326" s="105"/>
      <c r="AF326" s="105"/>
      <c r="AG326" s="106"/>
      <c r="AH326" s="104"/>
      <c r="AI326" s="105"/>
      <c r="AJ326" s="105"/>
      <c r="AK326" s="106"/>
      <c r="AL326" s="104"/>
      <c r="AM326" s="105"/>
      <c r="AN326" s="105"/>
      <c r="AO326" s="106"/>
      <c r="AP326" s="104"/>
      <c r="AQ326" s="105"/>
      <c r="AR326" s="105"/>
      <c r="AS326" s="106"/>
      <c r="AT326" s="104"/>
      <c r="AU326" s="105"/>
      <c r="AV326" s="105"/>
      <c r="AW326" s="106"/>
      <c r="AX326" s="130" t="str">
        <f t="shared" si="182"/>
        <v/>
      </c>
      <c r="AZ326" s="260"/>
      <c r="BA326" s="148" t="str">
        <f>IF(BB326="","",COUNTA(BB300:BB326))</f>
        <v/>
      </c>
      <c r="BB326" s="149" t="str">
        <f>$D$326</f>
        <v/>
      </c>
      <c r="BC326" s="104"/>
      <c r="BD326" s="105"/>
      <c r="BE326" s="105"/>
      <c r="BF326" s="106"/>
      <c r="BG326" s="104"/>
      <c r="BH326" s="105"/>
      <c r="BI326" s="105"/>
      <c r="BJ326" s="106"/>
      <c r="BK326" s="104"/>
      <c r="BL326" s="105"/>
      <c r="BM326" s="105"/>
      <c r="BN326" s="106"/>
      <c r="BO326" s="104"/>
      <c r="BP326" s="105"/>
      <c r="BQ326" s="105"/>
      <c r="BR326" s="106"/>
      <c r="BS326" s="104"/>
      <c r="BT326" s="105"/>
      <c r="BU326" s="105"/>
      <c r="BV326" s="106"/>
      <c r="BW326" s="148" t="str">
        <f t="shared" si="183"/>
        <v/>
      </c>
      <c r="BY326" s="236"/>
      <c r="BZ326" s="166" t="str">
        <f>IF(CA326="","",COUNTA(CA300:CA326))</f>
        <v/>
      </c>
      <c r="CA326" s="167" t="str">
        <f>$D$326</f>
        <v/>
      </c>
      <c r="CB326" s="104"/>
      <c r="CC326" s="105"/>
      <c r="CD326" s="105"/>
      <c r="CE326" s="106"/>
      <c r="CF326" s="104"/>
      <c r="CG326" s="105"/>
      <c r="CH326" s="105"/>
      <c r="CI326" s="106"/>
      <c r="CJ326" s="104"/>
      <c r="CK326" s="105"/>
      <c r="CL326" s="105"/>
      <c r="CM326" s="106"/>
      <c r="CN326" s="104"/>
      <c r="CO326" s="105"/>
      <c r="CP326" s="105"/>
      <c r="CQ326" s="106"/>
      <c r="CR326" s="104"/>
      <c r="CS326" s="105"/>
      <c r="CT326" s="105"/>
      <c r="CU326" s="106"/>
      <c r="CV326" s="166" t="str">
        <f t="shared" si="184"/>
        <v/>
      </c>
      <c r="CX326" s="254"/>
      <c r="CY326" s="184" t="str">
        <f>IF(CZ326="","",COUNTA(CZ300:CZ326))</f>
        <v/>
      </c>
      <c r="CZ326" s="185" t="str">
        <f>$D$326</f>
        <v/>
      </c>
      <c r="DA326" s="104"/>
      <c r="DB326" s="105"/>
      <c r="DC326" s="105"/>
      <c r="DD326" s="106"/>
      <c r="DE326" s="104"/>
      <c r="DF326" s="105"/>
      <c r="DG326" s="105"/>
      <c r="DH326" s="106"/>
      <c r="DI326" s="104"/>
      <c r="DJ326" s="105"/>
      <c r="DK326" s="105"/>
      <c r="DL326" s="106"/>
      <c r="DM326" s="104"/>
      <c r="DN326" s="105"/>
      <c r="DO326" s="105"/>
      <c r="DP326" s="106"/>
      <c r="DQ326" s="104"/>
      <c r="DR326" s="105"/>
      <c r="DS326" s="105"/>
      <c r="DT326" s="106"/>
      <c r="DU326" s="184" t="str">
        <f t="shared" si="185"/>
        <v/>
      </c>
      <c r="DV326" s="82" t="str">
        <f>IF(初期設定!AA34="","",初期設定!$Z$5&amp;正答数入力!CY326&amp;正答数入力!CZ326)</f>
        <v/>
      </c>
    </row>
    <row r="327" spans="2:126" x14ac:dyDescent="0.15">
      <c r="B327" s="302"/>
      <c r="C327" s="112" t="str">
        <f>IF(D327="","",COUNTA(D300:D327))</f>
        <v/>
      </c>
      <c r="D327" s="113" t="str">
        <f>IF(初期設定!AA35="","",初期設定!AA35)</f>
        <v/>
      </c>
      <c r="E327" s="104"/>
      <c r="F327" s="105"/>
      <c r="G327" s="105"/>
      <c r="H327" s="106"/>
      <c r="I327" s="104"/>
      <c r="J327" s="105"/>
      <c r="K327" s="105"/>
      <c r="L327" s="106"/>
      <c r="M327" s="104"/>
      <c r="N327" s="105"/>
      <c r="O327" s="105"/>
      <c r="P327" s="106"/>
      <c r="Q327" s="104"/>
      <c r="R327" s="105"/>
      <c r="S327" s="105"/>
      <c r="T327" s="106"/>
      <c r="U327" s="104"/>
      <c r="V327" s="105"/>
      <c r="W327" s="105"/>
      <c r="X327" s="106"/>
      <c r="Y327" s="112" t="str">
        <f t="shared" si="181"/>
        <v/>
      </c>
      <c r="Z327" s="51"/>
      <c r="AA327" s="257"/>
      <c r="AB327" s="130" t="str">
        <f>IF(AC327="","",COUNTA(AC300:AC327))</f>
        <v/>
      </c>
      <c r="AC327" s="131" t="str">
        <f>$D$327</f>
        <v/>
      </c>
      <c r="AD327" s="104"/>
      <c r="AE327" s="105"/>
      <c r="AF327" s="105"/>
      <c r="AG327" s="106"/>
      <c r="AH327" s="104"/>
      <c r="AI327" s="105"/>
      <c r="AJ327" s="105"/>
      <c r="AK327" s="106"/>
      <c r="AL327" s="104"/>
      <c r="AM327" s="105"/>
      <c r="AN327" s="105"/>
      <c r="AO327" s="106"/>
      <c r="AP327" s="104"/>
      <c r="AQ327" s="105"/>
      <c r="AR327" s="105"/>
      <c r="AS327" s="106"/>
      <c r="AT327" s="104"/>
      <c r="AU327" s="105"/>
      <c r="AV327" s="105"/>
      <c r="AW327" s="106"/>
      <c r="AX327" s="130" t="str">
        <f t="shared" si="182"/>
        <v/>
      </c>
      <c r="AZ327" s="260"/>
      <c r="BA327" s="148" t="str">
        <f>IF(BB327="","",COUNTA(BB300:BB327))</f>
        <v/>
      </c>
      <c r="BB327" s="149" t="str">
        <f>$D$327</f>
        <v/>
      </c>
      <c r="BC327" s="104"/>
      <c r="BD327" s="105"/>
      <c r="BE327" s="105"/>
      <c r="BF327" s="106"/>
      <c r="BG327" s="104"/>
      <c r="BH327" s="105"/>
      <c r="BI327" s="105"/>
      <c r="BJ327" s="106"/>
      <c r="BK327" s="104"/>
      <c r="BL327" s="105"/>
      <c r="BM327" s="105"/>
      <c r="BN327" s="106"/>
      <c r="BO327" s="104"/>
      <c r="BP327" s="105"/>
      <c r="BQ327" s="105"/>
      <c r="BR327" s="106"/>
      <c r="BS327" s="104"/>
      <c r="BT327" s="105"/>
      <c r="BU327" s="105"/>
      <c r="BV327" s="106"/>
      <c r="BW327" s="148" t="str">
        <f t="shared" si="183"/>
        <v/>
      </c>
      <c r="BY327" s="236"/>
      <c r="BZ327" s="166" t="str">
        <f>IF(CA327="","",COUNTA(CA300:CA327))</f>
        <v/>
      </c>
      <c r="CA327" s="167" t="str">
        <f>$D$327</f>
        <v/>
      </c>
      <c r="CB327" s="104"/>
      <c r="CC327" s="105"/>
      <c r="CD327" s="105"/>
      <c r="CE327" s="106"/>
      <c r="CF327" s="104"/>
      <c r="CG327" s="105"/>
      <c r="CH327" s="105"/>
      <c r="CI327" s="106"/>
      <c r="CJ327" s="104"/>
      <c r="CK327" s="105"/>
      <c r="CL327" s="105"/>
      <c r="CM327" s="106"/>
      <c r="CN327" s="104"/>
      <c r="CO327" s="105"/>
      <c r="CP327" s="105"/>
      <c r="CQ327" s="106"/>
      <c r="CR327" s="104"/>
      <c r="CS327" s="105"/>
      <c r="CT327" s="105"/>
      <c r="CU327" s="106"/>
      <c r="CV327" s="166" t="str">
        <f t="shared" si="184"/>
        <v/>
      </c>
      <c r="CX327" s="254"/>
      <c r="CY327" s="184" t="str">
        <f>IF(CZ327="","",COUNTA(CZ300:CZ327))</f>
        <v/>
      </c>
      <c r="CZ327" s="185" t="str">
        <f>$D$327</f>
        <v/>
      </c>
      <c r="DA327" s="104"/>
      <c r="DB327" s="105"/>
      <c r="DC327" s="105"/>
      <c r="DD327" s="106"/>
      <c r="DE327" s="104"/>
      <c r="DF327" s="105"/>
      <c r="DG327" s="105"/>
      <c r="DH327" s="106"/>
      <c r="DI327" s="104"/>
      <c r="DJ327" s="105"/>
      <c r="DK327" s="105"/>
      <c r="DL327" s="106"/>
      <c r="DM327" s="104"/>
      <c r="DN327" s="105"/>
      <c r="DO327" s="105"/>
      <c r="DP327" s="106"/>
      <c r="DQ327" s="104"/>
      <c r="DR327" s="105"/>
      <c r="DS327" s="105"/>
      <c r="DT327" s="106"/>
      <c r="DU327" s="184" t="str">
        <f t="shared" si="185"/>
        <v/>
      </c>
      <c r="DV327" s="82" t="str">
        <f>IF(初期設定!AA35="","",初期設定!$Z$5&amp;正答数入力!CY327&amp;正答数入力!CZ327)</f>
        <v/>
      </c>
    </row>
    <row r="328" spans="2:126" x14ac:dyDescent="0.15">
      <c r="B328" s="302"/>
      <c r="C328" s="112" t="str">
        <f>IF(D328="","",COUNTA(D300:D328))</f>
        <v/>
      </c>
      <c r="D328" s="113" t="str">
        <f>IF(初期設定!AA36="","",初期設定!AA36)</f>
        <v/>
      </c>
      <c r="E328" s="104"/>
      <c r="F328" s="105"/>
      <c r="G328" s="105"/>
      <c r="H328" s="106"/>
      <c r="I328" s="104"/>
      <c r="J328" s="105"/>
      <c r="K328" s="105"/>
      <c r="L328" s="106"/>
      <c r="M328" s="104"/>
      <c r="N328" s="105"/>
      <c r="O328" s="105"/>
      <c r="P328" s="106"/>
      <c r="Q328" s="104"/>
      <c r="R328" s="105"/>
      <c r="S328" s="105"/>
      <c r="T328" s="106"/>
      <c r="U328" s="104"/>
      <c r="V328" s="105"/>
      <c r="W328" s="105"/>
      <c r="X328" s="106"/>
      <c r="Y328" s="112" t="str">
        <f t="shared" si="181"/>
        <v/>
      </c>
      <c r="Z328" s="51"/>
      <c r="AA328" s="257"/>
      <c r="AB328" s="130" t="str">
        <f>IF(AC328="","",COUNTA(AC300:AC328))</f>
        <v/>
      </c>
      <c r="AC328" s="131" t="str">
        <f>$D$328</f>
        <v/>
      </c>
      <c r="AD328" s="104"/>
      <c r="AE328" s="105"/>
      <c r="AF328" s="105"/>
      <c r="AG328" s="106"/>
      <c r="AH328" s="104"/>
      <c r="AI328" s="105"/>
      <c r="AJ328" s="105"/>
      <c r="AK328" s="106"/>
      <c r="AL328" s="104"/>
      <c r="AM328" s="105"/>
      <c r="AN328" s="105"/>
      <c r="AO328" s="106"/>
      <c r="AP328" s="104"/>
      <c r="AQ328" s="105"/>
      <c r="AR328" s="105"/>
      <c r="AS328" s="106"/>
      <c r="AT328" s="104"/>
      <c r="AU328" s="105"/>
      <c r="AV328" s="105"/>
      <c r="AW328" s="106"/>
      <c r="AX328" s="130" t="str">
        <f t="shared" si="182"/>
        <v/>
      </c>
      <c r="AZ328" s="260"/>
      <c r="BA328" s="148" t="str">
        <f>IF(BB328="","",COUNTA(BB300:BB328))</f>
        <v/>
      </c>
      <c r="BB328" s="149" t="str">
        <f>$D$328</f>
        <v/>
      </c>
      <c r="BC328" s="104"/>
      <c r="BD328" s="105"/>
      <c r="BE328" s="105"/>
      <c r="BF328" s="106"/>
      <c r="BG328" s="104"/>
      <c r="BH328" s="105"/>
      <c r="BI328" s="105"/>
      <c r="BJ328" s="106"/>
      <c r="BK328" s="104"/>
      <c r="BL328" s="105"/>
      <c r="BM328" s="105"/>
      <c r="BN328" s="106"/>
      <c r="BO328" s="104"/>
      <c r="BP328" s="105"/>
      <c r="BQ328" s="105"/>
      <c r="BR328" s="106"/>
      <c r="BS328" s="104"/>
      <c r="BT328" s="105"/>
      <c r="BU328" s="105"/>
      <c r="BV328" s="106"/>
      <c r="BW328" s="148" t="str">
        <f t="shared" si="183"/>
        <v/>
      </c>
      <c r="BY328" s="236"/>
      <c r="BZ328" s="166" t="str">
        <f>IF(CA328="","",COUNTA(CA300:CA328))</f>
        <v/>
      </c>
      <c r="CA328" s="167" t="str">
        <f>$D$328</f>
        <v/>
      </c>
      <c r="CB328" s="104"/>
      <c r="CC328" s="105"/>
      <c r="CD328" s="105"/>
      <c r="CE328" s="106"/>
      <c r="CF328" s="104"/>
      <c r="CG328" s="105"/>
      <c r="CH328" s="105"/>
      <c r="CI328" s="106"/>
      <c r="CJ328" s="104"/>
      <c r="CK328" s="105"/>
      <c r="CL328" s="105"/>
      <c r="CM328" s="106"/>
      <c r="CN328" s="104"/>
      <c r="CO328" s="105"/>
      <c r="CP328" s="105"/>
      <c r="CQ328" s="106"/>
      <c r="CR328" s="104"/>
      <c r="CS328" s="105"/>
      <c r="CT328" s="105"/>
      <c r="CU328" s="106"/>
      <c r="CV328" s="166" t="str">
        <f t="shared" si="184"/>
        <v/>
      </c>
      <c r="CX328" s="254"/>
      <c r="CY328" s="184" t="str">
        <f>IF(CZ328="","",COUNTA(CZ300:CZ328))</f>
        <v/>
      </c>
      <c r="CZ328" s="185" t="str">
        <f>$D$328</f>
        <v/>
      </c>
      <c r="DA328" s="104"/>
      <c r="DB328" s="105"/>
      <c r="DC328" s="105"/>
      <c r="DD328" s="106"/>
      <c r="DE328" s="104"/>
      <c r="DF328" s="105"/>
      <c r="DG328" s="105"/>
      <c r="DH328" s="106"/>
      <c r="DI328" s="104"/>
      <c r="DJ328" s="105"/>
      <c r="DK328" s="105"/>
      <c r="DL328" s="106"/>
      <c r="DM328" s="104"/>
      <c r="DN328" s="105"/>
      <c r="DO328" s="105"/>
      <c r="DP328" s="106"/>
      <c r="DQ328" s="104"/>
      <c r="DR328" s="105"/>
      <c r="DS328" s="105"/>
      <c r="DT328" s="106"/>
      <c r="DU328" s="184" t="str">
        <f t="shared" si="185"/>
        <v/>
      </c>
      <c r="DV328" s="82" t="str">
        <f>IF(初期設定!AA36="","",初期設定!$Z$5&amp;正答数入力!CY328&amp;正答数入力!CZ328)</f>
        <v/>
      </c>
    </row>
    <row r="329" spans="2:126" x14ac:dyDescent="0.15">
      <c r="B329" s="302"/>
      <c r="C329" s="114" t="str">
        <f>IF(D329="","",COUNTA(D300:D329))</f>
        <v/>
      </c>
      <c r="D329" s="115" t="str">
        <f>IF(初期設定!AA37="","",初期設定!AA37)</f>
        <v/>
      </c>
      <c r="E329" s="107"/>
      <c r="F329" s="108"/>
      <c r="G329" s="108"/>
      <c r="H329" s="109"/>
      <c r="I329" s="107"/>
      <c r="J329" s="108"/>
      <c r="K329" s="108"/>
      <c r="L329" s="109"/>
      <c r="M329" s="107"/>
      <c r="N329" s="108"/>
      <c r="O329" s="108"/>
      <c r="P329" s="109"/>
      <c r="Q329" s="107"/>
      <c r="R329" s="108"/>
      <c r="S329" s="108"/>
      <c r="T329" s="109"/>
      <c r="U329" s="107"/>
      <c r="V329" s="108"/>
      <c r="W329" s="108"/>
      <c r="X329" s="109"/>
      <c r="Y329" s="114" t="str">
        <f t="shared" si="181"/>
        <v/>
      </c>
      <c r="Z329" s="51"/>
      <c r="AA329" s="257"/>
      <c r="AB329" s="132" t="str">
        <f>IF(AC329="","",COUNTA(AC300:AC329))</f>
        <v/>
      </c>
      <c r="AC329" s="133" t="str">
        <f>$D$329</f>
        <v/>
      </c>
      <c r="AD329" s="107"/>
      <c r="AE329" s="108"/>
      <c r="AF329" s="108"/>
      <c r="AG329" s="109"/>
      <c r="AH329" s="107"/>
      <c r="AI329" s="108"/>
      <c r="AJ329" s="108"/>
      <c r="AK329" s="109"/>
      <c r="AL329" s="107"/>
      <c r="AM329" s="108"/>
      <c r="AN329" s="108"/>
      <c r="AO329" s="109"/>
      <c r="AP329" s="107"/>
      <c r="AQ329" s="108"/>
      <c r="AR329" s="108"/>
      <c r="AS329" s="109"/>
      <c r="AT329" s="107"/>
      <c r="AU329" s="108"/>
      <c r="AV329" s="108"/>
      <c r="AW329" s="109"/>
      <c r="AX329" s="132" t="str">
        <f t="shared" si="182"/>
        <v/>
      </c>
      <c r="AZ329" s="260"/>
      <c r="BA329" s="150" t="str">
        <f>IF(BB329="","",COUNTA(BB300:BB329))</f>
        <v/>
      </c>
      <c r="BB329" s="151" t="str">
        <f>$D$329</f>
        <v/>
      </c>
      <c r="BC329" s="107"/>
      <c r="BD329" s="108"/>
      <c r="BE329" s="108"/>
      <c r="BF329" s="109"/>
      <c r="BG329" s="107"/>
      <c r="BH329" s="108"/>
      <c r="BI329" s="108"/>
      <c r="BJ329" s="109"/>
      <c r="BK329" s="107"/>
      <c r="BL329" s="108"/>
      <c r="BM329" s="108"/>
      <c r="BN329" s="109"/>
      <c r="BO329" s="107"/>
      <c r="BP329" s="108"/>
      <c r="BQ329" s="108"/>
      <c r="BR329" s="109"/>
      <c r="BS329" s="107"/>
      <c r="BT329" s="108"/>
      <c r="BU329" s="108"/>
      <c r="BV329" s="109"/>
      <c r="BW329" s="150" t="str">
        <f t="shared" si="183"/>
        <v/>
      </c>
      <c r="BY329" s="236"/>
      <c r="BZ329" s="168" t="str">
        <f>IF(CA329="","",COUNTA(CA300:CA329))</f>
        <v/>
      </c>
      <c r="CA329" s="169" t="str">
        <f>$D$329</f>
        <v/>
      </c>
      <c r="CB329" s="107"/>
      <c r="CC329" s="108"/>
      <c r="CD329" s="108"/>
      <c r="CE329" s="109"/>
      <c r="CF329" s="107"/>
      <c r="CG329" s="108"/>
      <c r="CH329" s="108"/>
      <c r="CI329" s="109"/>
      <c r="CJ329" s="107"/>
      <c r="CK329" s="108"/>
      <c r="CL329" s="108"/>
      <c r="CM329" s="109"/>
      <c r="CN329" s="107"/>
      <c r="CO329" s="108"/>
      <c r="CP329" s="108"/>
      <c r="CQ329" s="109"/>
      <c r="CR329" s="107"/>
      <c r="CS329" s="108"/>
      <c r="CT329" s="108"/>
      <c r="CU329" s="109"/>
      <c r="CV329" s="168" t="str">
        <f t="shared" si="184"/>
        <v/>
      </c>
      <c r="CX329" s="254"/>
      <c r="CY329" s="186" t="str">
        <f>IF(CZ329="","",COUNTA(CZ300:CZ329))</f>
        <v/>
      </c>
      <c r="CZ329" s="187" t="str">
        <f>$D$329</f>
        <v/>
      </c>
      <c r="DA329" s="107"/>
      <c r="DB329" s="108"/>
      <c r="DC329" s="108"/>
      <c r="DD329" s="109"/>
      <c r="DE329" s="107"/>
      <c r="DF329" s="108"/>
      <c r="DG329" s="108"/>
      <c r="DH329" s="109"/>
      <c r="DI329" s="107"/>
      <c r="DJ329" s="108"/>
      <c r="DK329" s="108"/>
      <c r="DL329" s="109"/>
      <c r="DM329" s="107"/>
      <c r="DN329" s="108"/>
      <c r="DO329" s="108"/>
      <c r="DP329" s="109"/>
      <c r="DQ329" s="107"/>
      <c r="DR329" s="108"/>
      <c r="DS329" s="108"/>
      <c r="DT329" s="109"/>
      <c r="DU329" s="186" t="str">
        <f t="shared" si="185"/>
        <v/>
      </c>
      <c r="DV329" s="82" t="str">
        <f>IF(初期設定!AA37="","",初期設定!$Z$5&amp;正答数入力!CY329&amp;正答数入力!CZ329)</f>
        <v/>
      </c>
    </row>
    <row r="330" spans="2:126" x14ac:dyDescent="0.15">
      <c r="B330" s="302"/>
      <c r="C330" s="110" t="str">
        <f>IF(D330="","",COUNTA(D300:D330))</f>
        <v/>
      </c>
      <c r="D330" s="111" t="str">
        <f>IF(初期設定!AA38="","",初期設定!AA38)</f>
        <v/>
      </c>
      <c r="E330" s="101"/>
      <c r="F330" s="102"/>
      <c r="G330" s="102"/>
      <c r="H330" s="103"/>
      <c r="I330" s="101"/>
      <c r="J330" s="102"/>
      <c r="K330" s="102"/>
      <c r="L330" s="103"/>
      <c r="M330" s="101"/>
      <c r="N330" s="102"/>
      <c r="O330" s="102"/>
      <c r="P330" s="103"/>
      <c r="Q330" s="101"/>
      <c r="R330" s="102"/>
      <c r="S330" s="102"/>
      <c r="T330" s="103"/>
      <c r="U330" s="101"/>
      <c r="V330" s="102"/>
      <c r="W330" s="102"/>
      <c r="X330" s="103"/>
      <c r="Y330" s="110" t="str">
        <f t="shared" si="181"/>
        <v/>
      </c>
      <c r="Z330" s="51"/>
      <c r="AA330" s="257"/>
      <c r="AB330" s="128" t="str">
        <f>IF(AC330="","",COUNTA(AC300:AC330))</f>
        <v/>
      </c>
      <c r="AC330" s="129" t="str">
        <f>$D$330</f>
        <v/>
      </c>
      <c r="AD330" s="101"/>
      <c r="AE330" s="102"/>
      <c r="AF330" s="102"/>
      <c r="AG330" s="103"/>
      <c r="AH330" s="101"/>
      <c r="AI330" s="102"/>
      <c r="AJ330" s="102"/>
      <c r="AK330" s="103"/>
      <c r="AL330" s="101"/>
      <c r="AM330" s="102"/>
      <c r="AN330" s="102"/>
      <c r="AO330" s="103"/>
      <c r="AP330" s="101"/>
      <c r="AQ330" s="102"/>
      <c r="AR330" s="102"/>
      <c r="AS330" s="103"/>
      <c r="AT330" s="101"/>
      <c r="AU330" s="102"/>
      <c r="AV330" s="102"/>
      <c r="AW330" s="103"/>
      <c r="AX330" s="128" t="str">
        <f t="shared" si="182"/>
        <v/>
      </c>
      <c r="AZ330" s="260"/>
      <c r="BA330" s="146" t="str">
        <f>IF(BB330="","",COUNTA(BB300:BB330))</f>
        <v/>
      </c>
      <c r="BB330" s="147" t="str">
        <f>$D$330</f>
        <v/>
      </c>
      <c r="BC330" s="101"/>
      <c r="BD330" s="102"/>
      <c r="BE330" s="102"/>
      <c r="BF330" s="103"/>
      <c r="BG330" s="101"/>
      <c r="BH330" s="102"/>
      <c r="BI330" s="102"/>
      <c r="BJ330" s="103"/>
      <c r="BK330" s="101"/>
      <c r="BL330" s="102"/>
      <c r="BM330" s="102"/>
      <c r="BN330" s="103"/>
      <c r="BO330" s="101"/>
      <c r="BP330" s="102"/>
      <c r="BQ330" s="102"/>
      <c r="BR330" s="103"/>
      <c r="BS330" s="101"/>
      <c r="BT330" s="102"/>
      <c r="BU330" s="102"/>
      <c r="BV330" s="103"/>
      <c r="BW330" s="146" t="str">
        <f t="shared" si="183"/>
        <v/>
      </c>
      <c r="BY330" s="236"/>
      <c r="BZ330" s="164" t="str">
        <f>IF(CA330="","",COUNTA(CA300:CA330))</f>
        <v/>
      </c>
      <c r="CA330" s="165" t="str">
        <f>$D$330</f>
        <v/>
      </c>
      <c r="CB330" s="101"/>
      <c r="CC330" s="102"/>
      <c r="CD330" s="102"/>
      <c r="CE330" s="103"/>
      <c r="CF330" s="101"/>
      <c r="CG330" s="102"/>
      <c r="CH330" s="102"/>
      <c r="CI330" s="103"/>
      <c r="CJ330" s="101"/>
      <c r="CK330" s="102"/>
      <c r="CL330" s="102"/>
      <c r="CM330" s="103"/>
      <c r="CN330" s="101"/>
      <c r="CO330" s="102"/>
      <c r="CP330" s="102"/>
      <c r="CQ330" s="103"/>
      <c r="CR330" s="101"/>
      <c r="CS330" s="102"/>
      <c r="CT330" s="102"/>
      <c r="CU330" s="103"/>
      <c r="CV330" s="164" t="str">
        <f t="shared" si="184"/>
        <v/>
      </c>
      <c r="CX330" s="254"/>
      <c r="CY330" s="182" t="str">
        <f>IF(CZ330="","",COUNTA(CZ300:CZ330))</f>
        <v/>
      </c>
      <c r="CZ330" s="183" t="str">
        <f>$D$330</f>
        <v/>
      </c>
      <c r="DA330" s="101"/>
      <c r="DB330" s="102"/>
      <c r="DC330" s="102"/>
      <c r="DD330" s="103"/>
      <c r="DE330" s="101"/>
      <c r="DF330" s="102"/>
      <c r="DG330" s="102"/>
      <c r="DH330" s="103"/>
      <c r="DI330" s="101"/>
      <c r="DJ330" s="102"/>
      <c r="DK330" s="102"/>
      <c r="DL330" s="103"/>
      <c r="DM330" s="101"/>
      <c r="DN330" s="102"/>
      <c r="DO330" s="102"/>
      <c r="DP330" s="103"/>
      <c r="DQ330" s="101"/>
      <c r="DR330" s="102"/>
      <c r="DS330" s="102"/>
      <c r="DT330" s="103"/>
      <c r="DU330" s="182" t="str">
        <f t="shared" si="185"/>
        <v/>
      </c>
      <c r="DV330" s="82" t="str">
        <f>IF(初期設定!AA38="","",初期設定!$Z$5&amp;正答数入力!CY330&amp;正答数入力!CZ330)</f>
        <v/>
      </c>
    </row>
    <row r="331" spans="2:126" x14ac:dyDescent="0.15">
      <c r="B331" s="302"/>
      <c r="C331" s="112" t="str">
        <f>IF(D331="","",COUNTA(D300:D331))</f>
        <v/>
      </c>
      <c r="D331" s="113" t="str">
        <f>IF(初期設定!AA39="","",初期設定!AA39)</f>
        <v/>
      </c>
      <c r="E331" s="104"/>
      <c r="F331" s="105"/>
      <c r="G331" s="105"/>
      <c r="H331" s="106"/>
      <c r="I331" s="104"/>
      <c r="J331" s="105"/>
      <c r="K331" s="105"/>
      <c r="L331" s="106"/>
      <c r="M331" s="104"/>
      <c r="N331" s="105"/>
      <c r="O331" s="105"/>
      <c r="P331" s="106"/>
      <c r="Q331" s="104"/>
      <c r="R331" s="105"/>
      <c r="S331" s="105"/>
      <c r="T331" s="106"/>
      <c r="U331" s="104"/>
      <c r="V331" s="105"/>
      <c r="W331" s="105"/>
      <c r="X331" s="106"/>
      <c r="Y331" s="112" t="str">
        <f t="shared" si="181"/>
        <v/>
      </c>
      <c r="Z331" s="51"/>
      <c r="AA331" s="257"/>
      <c r="AB331" s="130" t="str">
        <f>IF(AC331="","",COUNTA(AC300:AC331))</f>
        <v/>
      </c>
      <c r="AC331" s="131" t="str">
        <f>$D$331</f>
        <v/>
      </c>
      <c r="AD331" s="104"/>
      <c r="AE331" s="105"/>
      <c r="AF331" s="105"/>
      <c r="AG331" s="106"/>
      <c r="AH331" s="104"/>
      <c r="AI331" s="105"/>
      <c r="AJ331" s="105"/>
      <c r="AK331" s="106"/>
      <c r="AL331" s="104"/>
      <c r="AM331" s="105"/>
      <c r="AN331" s="105"/>
      <c r="AO331" s="106"/>
      <c r="AP331" s="104"/>
      <c r="AQ331" s="105"/>
      <c r="AR331" s="105"/>
      <c r="AS331" s="106"/>
      <c r="AT331" s="104"/>
      <c r="AU331" s="105"/>
      <c r="AV331" s="105"/>
      <c r="AW331" s="106"/>
      <c r="AX331" s="130" t="str">
        <f t="shared" si="182"/>
        <v/>
      </c>
      <c r="AZ331" s="260"/>
      <c r="BA331" s="148" t="str">
        <f>IF(BB331="","",COUNTA(BB300:BB331))</f>
        <v/>
      </c>
      <c r="BB331" s="149" t="str">
        <f>$D$331</f>
        <v/>
      </c>
      <c r="BC331" s="104"/>
      <c r="BD331" s="105"/>
      <c r="BE331" s="105"/>
      <c r="BF331" s="106"/>
      <c r="BG331" s="104"/>
      <c r="BH331" s="105"/>
      <c r="BI331" s="105"/>
      <c r="BJ331" s="106"/>
      <c r="BK331" s="104"/>
      <c r="BL331" s="105"/>
      <c r="BM331" s="105"/>
      <c r="BN331" s="106"/>
      <c r="BO331" s="104"/>
      <c r="BP331" s="105"/>
      <c r="BQ331" s="105"/>
      <c r="BR331" s="106"/>
      <c r="BS331" s="104"/>
      <c r="BT331" s="105"/>
      <c r="BU331" s="105"/>
      <c r="BV331" s="106"/>
      <c r="BW331" s="148" t="str">
        <f t="shared" si="183"/>
        <v/>
      </c>
      <c r="BY331" s="236"/>
      <c r="BZ331" s="166" t="str">
        <f>IF(CA331="","",COUNTA(CA300:CA331))</f>
        <v/>
      </c>
      <c r="CA331" s="167" t="str">
        <f>$D$331</f>
        <v/>
      </c>
      <c r="CB331" s="104"/>
      <c r="CC331" s="105"/>
      <c r="CD331" s="105"/>
      <c r="CE331" s="106"/>
      <c r="CF331" s="104"/>
      <c r="CG331" s="105"/>
      <c r="CH331" s="105"/>
      <c r="CI331" s="106"/>
      <c r="CJ331" s="104"/>
      <c r="CK331" s="105"/>
      <c r="CL331" s="105"/>
      <c r="CM331" s="106"/>
      <c r="CN331" s="104"/>
      <c r="CO331" s="105"/>
      <c r="CP331" s="105"/>
      <c r="CQ331" s="106"/>
      <c r="CR331" s="104"/>
      <c r="CS331" s="105"/>
      <c r="CT331" s="105"/>
      <c r="CU331" s="106"/>
      <c r="CV331" s="166" t="str">
        <f t="shared" si="184"/>
        <v/>
      </c>
      <c r="CX331" s="254"/>
      <c r="CY331" s="184" t="str">
        <f>IF(CZ331="","",COUNTA(CZ300:CZ331))</f>
        <v/>
      </c>
      <c r="CZ331" s="185" t="str">
        <f>$D$331</f>
        <v/>
      </c>
      <c r="DA331" s="104"/>
      <c r="DB331" s="105"/>
      <c r="DC331" s="105"/>
      <c r="DD331" s="106"/>
      <c r="DE331" s="104"/>
      <c r="DF331" s="105"/>
      <c r="DG331" s="105"/>
      <c r="DH331" s="106"/>
      <c r="DI331" s="104"/>
      <c r="DJ331" s="105"/>
      <c r="DK331" s="105"/>
      <c r="DL331" s="106"/>
      <c r="DM331" s="104"/>
      <c r="DN331" s="105"/>
      <c r="DO331" s="105"/>
      <c r="DP331" s="106"/>
      <c r="DQ331" s="104"/>
      <c r="DR331" s="105"/>
      <c r="DS331" s="105"/>
      <c r="DT331" s="106"/>
      <c r="DU331" s="184" t="str">
        <f t="shared" si="185"/>
        <v/>
      </c>
      <c r="DV331" s="82" t="str">
        <f>IF(初期設定!AA39="","",初期設定!$Z$5&amp;正答数入力!CY331&amp;正答数入力!CZ331)</f>
        <v/>
      </c>
    </row>
    <row r="332" spans="2:126" x14ac:dyDescent="0.15">
      <c r="B332" s="302"/>
      <c r="C332" s="112" t="str">
        <f>IF(D332="","",COUNTA(D300:D332))</f>
        <v/>
      </c>
      <c r="D332" s="113" t="str">
        <f>IF(初期設定!AA40="","",初期設定!AA40)</f>
        <v/>
      </c>
      <c r="E332" s="104"/>
      <c r="F332" s="105"/>
      <c r="G332" s="105"/>
      <c r="H332" s="106"/>
      <c r="I332" s="104"/>
      <c r="J332" s="105"/>
      <c r="K332" s="105"/>
      <c r="L332" s="106"/>
      <c r="M332" s="104"/>
      <c r="N332" s="105"/>
      <c r="O332" s="105"/>
      <c r="P332" s="106"/>
      <c r="Q332" s="104"/>
      <c r="R332" s="105"/>
      <c r="S332" s="105"/>
      <c r="T332" s="106"/>
      <c r="U332" s="104"/>
      <c r="V332" s="105"/>
      <c r="W332" s="105"/>
      <c r="X332" s="106"/>
      <c r="Y332" s="112" t="str">
        <f t="shared" si="181"/>
        <v/>
      </c>
      <c r="Z332" s="51"/>
      <c r="AA332" s="257"/>
      <c r="AB332" s="130" t="str">
        <f>IF(AC332="","",COUNTA(AC300:AC332))</f>
        <v/>
      </c>
      <c r="AC332" s="131" t="str">
        <f>$D$332</f>
        <v/>
      </c>
      <c r="AD332" s="104"/>
      <c r="AE332" s="105"/>
      <c r="AF332" s="105"/>
      <c r="AG332" s="106"/>
      <c r="AH332" s="104"/>
      <c r="AI332" s="105"/>
      <c r="AJ332" s="105"/>
      <c r="AK332" s="106"/>
      <c r="AL332" s="104"/>
      <c r="AM332" s="105"/>
      <c r="AN332" s="105"/>
      <c r="AO332" s="106"/>
      <c r="AP332" s="104"/>
      <c r="AQ332" s="105"/>
      <c r="AR332" s="105"/>
      <c r="AS332" s="106"/>
      <c r="AT332" s="104"/>
      <c r="AU332" s="105"/>
      <c r="AV332" s="105"/>
      <c r="AW332" s="106"/>
      <c r="AX332" s="130" t="str">
        <f t="shared" si="182"/>
        <v/>
      </c>
      <c r="AZ332" s="260"/>
      <c r="BA332" s="148" t="str">
        <f>IF(BB332="","",COUNTA(BB300:BB332))</f>
        <v/>
      </c>
      <c r="BB332" s="149" t="str">
        <f>$D$332</f>
        <v/>
      </c>
      <c r="BC332" s="104"/>
      <c r="BD332" s="105"/>
      <c r="BE332" s="105"/>
      <c r="BF332" s="106"/>
      <c r="BG332" s="104"/>
      <c r="BH332" s="105"/>
      <c r="BI332" s="105"/>
      <c r="BJ332" s="106"/>
      <c r="BK332" s="104"/>
      <c r="BL332" s="105"/>
      <c r="BM332" s="105"/>
      <c r="BN332" s="106"/>
      <c r="BO332" s="104"/>
      <c r="BP332" s="105"/>
      <c r="BQ332" s="105"/>
      <c r="BR332" s="106"/>
      <c r="BS332" s="104"/>
      <c r="BT332" s="105"/>
      <c r="BU332" s="105"/>
      <c r="BV332" s="106"/>
      <c r="BW332" s="148" t="str">
        <f t="shared" si="183"/>
        <v/>
      </c>
      <c r="BY332" s="236"/>
      <c r="BZ332" s="166" t="str">
        <f>IF(CA332="","",COUNTA(CA300:CA332))</f>
        <v/>
      </c>
      <c r="CA332" s="167" t="str">
        <f>$D$332</f>
        <v/>
      </c>
      <c r="CB332" s="104"/>
      <c r="CC332" s="105"/>
      <c r="CD332" s="105"/>
      <c r="CE332" s="106"/>
      <c r="CF332" s="104"/>
      <c r="CG332" s="105"/>
      <c r="CH332" s="105"/>
      <c r="CI332" s="106"/>
      <c r="CJ332" s="104"/>
      <c r="CK332" s="105"/>
      <c r="CL332" s="105"/>
      <c r="CM332" s="106"/>
      <c r="CN332" s="104"/>
      <c r="CO332" s="105"/>
      <c r="CP332" s="105"/>
      <c r="CQ332" s="106"/>
      <c r="CR332" s="104"/>
      <c r="CS332" s="105"/>
      <c r="CT332" s="105"/>
      <c r="CU332" s="106"/>
      <c r="CV332" s="166" t="str">
        <f t="shared" si="184"/>
        <v/>
      </c>
      <c r="CX332" s="254"/>
      <c r="CY332" s="184" t="str">
        <f>IF(CZ332="","",COUNTA(CZ300:CZ332))</f>
        <v/>
      </c>
      <c r="CZ332" s="185" t="str">
        <f>$D$332</f>
        <v/>
      </c>
      <c r="DA332" s="104"/>
      <c r="DB332" s="105"/>
      <c r="DC332" s="105"/>
      <c r="DD332" s="106"/>
      <c r="DE332" s="104"/>
      <c r="DF332" s="105"/>
      <c r="DG332" s="105"/>
      <c r="DH332" s="106"/>
      <c r="DI332" s="104"/>
      <c r="DJ332" s="105"/>
      <c r="DK332" s="105"/>
      <c r="DL332" s="106"/>
      <c r="DM332" s="104"/>
      <c r="DN332" s="105"/>
      <c r="DO332" s="105"/>
      <c r="DP332" s="106"/>
      <c r="DQ332" s="104"/>
      <c r="DR332" s="105"/>
      <c r="DS332" s="105"/>
      <c r="DT332" s="106"/>
      <c r="DU332" s="184" t="str">
        <f t="shared" si="185"/>
        <v/>
      </c>
      <c r="DV332" s="82" t="str">
        <f>IF(初期設定!AA40="","",初期設定!$Z$5&amp;正答数入力!CY332&amp;正答数入力!CZ332)</f>
        <v/>
      </c>
    </row>
    <row r="333" spans="2:126" x14ac:dyDescent="0.15">
      <c r="B333" s="302"/>
      <c r="C333" s="112" t="str">
        <f>IF(D333="","",COUNTA(D300:D333))</f>
        <v/>
      </c>
      <c r="D333" s="113" t="str">
        <f>IF(初期設定!AA41="","",初期設定!AA41)</f>
        <v/>
      </c>
      <c r="E333" s="104"/>
      <c r="F333" s="105"/>
      <c r="G333" s="105"/>
      <c r="H333" s="106"/>
      <c r="I333" s="104"/>
      <c r="J333" s="105"/>
      <c r="K333" s="105"/>
      <c r="L333" s="106"/>
      <c r="M333" s="104"/>
      <c r="N333" s="105"/>
      <c r="O333" s="105"/>
      <c r="P333" s="106"/>
      <c r="Q333" s="104"/>
      <c r="R333" s="105"/>
      <c r="S333" s="105"/>
      <c r="T333" s="106"/>
      <c r="U333" s="104"/>
      <c r="V333" s="105"/>
      <c r="W333" s="105"/>
      <c r="X333" s="106"/>
      <c r="Y333" s="112" t="str">
        <f t="shared" si="181"/>
        <v/>
      </c>
      <c r="Z333" s="51"/>
      <c r="AA333" s="257"/>
      <c r="AB333" s="130" t="str">
        <f>IF(AC333="","",COUNTA(AC300:AC333))</f>
        <v/>
      </c>
      <c r="AC333" s="131" t="str">
        <f>$D$333</f>
        <v/>
      </c>
      <c r="AD333" s="104"/>
      <c r="AE333" s="105"/>
      <c r="AF333" s="105"/>
      <c r="AG333" s="106"/>
      <c r="AH333" s="104"/>
      <c r="AI333" s="105"/>
      <c r="AJ333" s="105"/>
      <c r="AK333" s="106"/>
      <c r="AL333" s="104"/>
      <c r="AM333" s="105"/>
      <c r="AN333" s="105"/>
      <c r="AO333" s="106"/>
      <c r="AP333" s="104"/>
      <c r="AQ333" s="105"/>
      <c r="AR333" s="105"/>
      <c r="AS333" s="106"/>
      <c r="AT333" s="104"/>
      <c r="AU333" s="105"/>
      <c r="AV333" s="105"/>
      <c r="AW333" s="106"/>
      <c r="AX333" s="130" t="str">
        <f t="shared" si="182"/>
        <v/>
      </c>
      <c r="AZ333" s="260"/>
      <c r="BA333" s="148" t="str">
        <f>IF(BB333="","",COUNTA(BB300:BB333))</f>
        <v/>
      </c>
      <c r="BB333" s="149" t="str">
        <f>$D$333</f>
        <v/>
      </c>
      <c r="BC333" s="104"/>
      <c r="BD333" s="105"/>
      <c r="BE333" s="105"/>
      <c r="BF333" s="106"/>
      <c r="BG333" s="104"/>
      <c r="BH333" s="105"/>
      <c r="BI333" s="105"/>
      <c r="BJ333" s="106"/>
      <c r="BK333" s="104"/>
      <c r="BL333" s="105"/>
      <c r="BM333" s="105"/>
      <c r="BN333" s="106"/>
      <c r="BO333" s="104"/>
      <c r="BP333" s="105"/>
      <c r="BQ333" s="105"/>
      <c r="BR333" s="106"/>
      <c r="BS333" s="104"/>
      <c r="BT333" s="105"/>
      <c r="BU333" s="105"/>
      <c r="BV333" s="106"/>
      <c r="BW333" s="148" t="str">
        <f t="shared" si="183"/>
        <v/>
      </c>
      <c r="BY333" s="236"/>
      <c r="BZ333" s="166" t="str">
        <f>IF(CA333="","",COUNTA(CA300:CA333))</f>
        <v/>
      </c>
      <c r="CA333" s="167" t="str">
        <f>$D$333</f>
        <v/>
      </c>
      <c r="CB333" s="104"/>
      <c r="CC333" s="105"/>
      <c r="CD333" s="105"/>
      <c r="CE333" s="106"/>
      <c r="CF333" s="104"/>
      <c r="CG333" s="105"/>
      <c r="CH333" s="105"/>
      <c r="CI333" s="106"/>
      <c r="CJ333" s="104"/>
      <c r="CK333" s="105"/>
      <c r="CL333" s="105"/>
      <c r="CM333" s="106"/>
      <c r="CN333" s="104"/>
      <c r="CO333" s="105"/>
      <c r="CP333" s="105"/>
      <c r="CQ333" s="106"/>
      <c r="CR333" s="104"/>
      <c r="CS333" s="105"/>
      <c r="CT333" s="105"/>
      <c r="CU333" s="106"/>
      <c r="CV333" s="166" t="str">
        <f t="shared" si="184"/>
        <v/>
      </c>
      <c r="CX333" s="254"/>
      <c r="CY333" s="184" t="str">
        <f>IF(CZ333="","",COUNTA(CZ300:CZ333))</f>
        <v/>
      </c>
      <c r="CZ333" s="185" t="str">
        <f>$D$333</f>
        <v/>
      </c>
      <c r="DA333" s="104"/>
      <c r="DB333" s="105"/>
      <c r="DC333" s="105"/>
      <c r="DD333" s="106"/>
      <c r="DE333" s="104"/>
      <c r="DF333" s="105"/>
      <c r="DG333" s="105"/>
      <c r="DH333" s="106"/>
      <c r="DI333" s="104"/>
      <c r="DJ333" s="105"/>
      <c r="DK333" s="105"/>
      <c r="DL333" s="106"/>
      <c r="DM333" s="104"/>
      <c r="DN333" s="105"/>
      <c r="DO333" s="105"/>
      <c r="DP333" s="106"/>
      <c r="DQ333" s="104"/>
      <c r="DR333" s="105"/>
      <c r="DS333" s="105"/>
      <c r="DT333" s="106"/>
      <c r="DU333" s="184" t="str">
        <f t="shared" si="185"/>
        <v/>
      </c>
      <c r="DV333" s="82" t="str">
        <f>IF(初期設定!AA41="","",初期設定!$Z$5&amp;正答数入力!CY333&amp;正答数入力!CZ333)</f>
        <v/>
      </c>
    </row>
    <row r="334" spans="2:126" x14ac:dyDescent="0.15">
      <c r="B334" s="302"/>
      <c r="C334" s="112" t="str">
        <f>IF(D334="","",COUNTA(D300:D334))</f>
        <v/>
      </c>
      <c r="D334" s="113" t="str">
        <f>IF(初期設定!AA42="","",初期設定!AA42)</f>
        <v/>
      </c>
      <c r="E334" s="104"/>
      <c r="F334" s="105"/>
      <c r="G334" s="105"/>
      <c r="H334" s="106"/>
      <c r="I334" s="104"/>
      <c r="J334" s="105"/>
      <c r="K334" s="105"/>
      <c r="L334" s="106"/>
      <c r="M334" s="104"/>
      <c r="N334" s="105"/>
      <c r="O334" s="105"/>
      <c r="P334" s="106"/>
      <c r="Q334" s="104"/>
      <c r="R334" s="105"/>
      <c r="S334" s="105"/>
      <c r="T334" s="106"/>
      <c r="U334" s="104"/>
      <c r="V334" s="105"/>
      <c r="W334" s="105"/>
      <c r="X334" s="106"/>
      <c r="Y334" s="112" t="str">
        <f t="shared" si="181"/>
        <v/>
      </c>
      <c r="Z334" s="51"/>
      <c r="AA334" s="257"/>
      <c r="AB334" s="130" t="str">
        <f>IF(AC334="","",COUNTA(AC300:AC334))</f>
        <v/>
      </c>
      <c r="AC334" s="131" t="str">
        <f>$D$334</f>
        <v/>
      </c>
      <c r="AD334" s="104"/>
      <c r="AE334" s="105"/>
      <c r="AF334" s="105"/>
      <c r="AG334" s="106"/>
      <c r="AH334" s="104"/>
      <c r="AI334" s="105"/>
      <c r="AJ334" s="105"/>
      <c r="AK334" s="106"/>
      <c r="AL334" s="104"/>
      <c r="AM334" s="105"/>
      <c r="AN334" s="105"/>
      <c r="AO334" s="106"/>
      <c r="AP334" s="104"/>
      <c r="AQ334" s="105"/>
      <c r="AR334" s="105"/>
      <c r="AS334" s="106"/>
      <c r="AT334" s="104"/>
      <c r="AU334" s="105"/>
      <c r="AV334" s="105"/>
      <c r="AW334" s="106"/>
      <c r="AX334" s="130" t="str">
        <f t="shared" si="182"/>
        <v/>
      </c>
      <c r="AZ334" s="260"/>
      <c r="BA334" s="148" t="str">
        <f>IF(BB334="","",COUNTA(BB300:BB334))</f>
        <v/>
      </c>
      <c r="BB334" s="149" t="str">
        <f>$D$334</f>
        <v/>
      </c>
      <c r="BC334" s="104"/>
      <c r="BD334" s="105"/>
      <c r="BE334" s="105"/>
      <c r="BF334" s="106"/>
      <c r="BG334" s="104"/>
      <c r="BH334" s="105"/>
      <c r="BI334" s="105"/>
      <c r="BJ334" s="106"/>
      <c r="BK334" s="104"/>
      <c r="BL334" s="105"/>
      <c r="BM334" s="105"/>
      <c r="BN334" s="106"/>
      <c r="BO334" s="104"/>
      <c r="BP334" s="105"/>
      <c r="BQ334" s="105"/>
      <c r="BR334" s="106"/>
      <c r="BS334" s="104"/>
      <c r="BT334" s="105"/>
      <c r="BU334" s="105"/>
      <c r="BV334" s="106"/>
      <c r="BW334" s="148" t="str">
        <f t="shared" si="183"/>
        <v/>
      </c>
      <c r="BY334" s="236"/>
      <c r="BZ334" s="166" t="str">
        <f>IF(CA334="","",COUNTA(CA300:CA334))</f>
        <v/>
      </c>
      <c r="CA334" s="167" t="str">
        <f>$D$334</f>
        <v/>
      </c>
      <c r="CB334" s="104"/>
      <c r="CC334" s="105"/>
      <c r="CD334" s="105"/>
      <c r="CE334" s="106"/>
      <c r="CF334" s="104"/>
      <c r="CG334" s="105"/>
      <c r="CH334" s="105"/>
      <c r="CI334" s="106"/>
      <c r="CJ334" s="104"/>
      <c r="CK334" s="105"/>
      <c r="CL334" s="105"/>
      <c r="CM334" s="106"/>
      <c r="CN334" s="104"/>
      <c r="CO334" s="105"/>
      <c r="CP334" s="105"/>
      <c r="CQ334" s="106"/>
      <c r="CR334" s="104"/>
      <c r="CS334" s="105"/>
      <c r="CT334" s="105"/>
      <c r="CU334" s="106"/>
      <c r="CV334" s="166" t="str">
        <f t="shared" si="184"/>
        <v/>
      </c>
      <c r="CX334" s="254"/>
      <c r="CY334" s="184" t="str">
        <f>IF(CZ334="","",COUNTA(CZ300:CZ334))</f>
        <v/>
      </c>
      <c r="CZ334" s="185" t="str">
        <f>$D$334</f>
        <v/>
      </c>
      <c r="DA334" s="104"/>
      <c r="DB334" s="105"/>
      <c r="DC334" s="105"/>
      <c r="DD334" s="106"/>
      <c r="DE334" s="104"/>
      <c r="DF334" s="105"/>
      <c r="DG334" s="105"/>
      <c r="DH334" s="106"/>
      <c r="DI334" s="104"/>
      <c r="DJ334" s="105"/>
      <c r="DK334" s="105"/>
      <c r="DL334" s="106"/>
      <c r="DM334" s="104"/>
      <c r="DN334" s="105"/>
      <c r="DO334" s="105"/>
      <c r="DP334" s="106"/>
      <c r="DQ334" s="104"/>
      <c r="DR334" s="105"/>
      <c r="DS334" s="105"/>
      <c r="DT334" s="106"/>
      <c r="DU334" s="184" t="str">
        <f t="shared" si="185"/>
        <v/>
      </c>
      <c r="DV334" s="82" t="str">
        <f>IF(初期設定!AA42="","",初期設定!$Z$5&amp;正答数入力!CY334&amp;正答数入力!CZ334)</f>
        <v/>
      </c>
    </row>
    <row r="335" spans="2:126" x14ac:dyDescent="0.15">
      <c r="B335" s="302"/>
      <c r="C335" s="112" t="str">
        <f>IF(D335="","",COUNTA(D300:D335))</f>
        <v/>
      </c>
      <c r="D335" s="113" t="str">
        <f>IF(初期設定!AA43="","",初期設定!AA43)</f>
        <v/>
      </c>
      <c r="E335" s="104"/>
      <c r="F335" s="105"/>
      <c r="G335" s="105"/>
      <c r="H335" s="106"/>
      <c r="I335" s="104"/>
      <c r="J335" s="105"/>
      <c r="K335" s="105"/>
      <c r="L335" s="106"/>
      <c r="M335" s="104"/>
      <c r="N335" s="105"/>
      <c r="O335" s="105"/>
      <c r="P335" s="106"/>
      <c r="Q335" s="104"/>
      <c r="R335" s="105"/>
      <c r="S335" s="105"/>
      <c r="T335" s="106"/>
      <c r="U335" s="104"/>
      <c r="V335" s="105"/>
      <c r="W335" s="105"/>
      <c r="X335" s="106"/>
      <c r="Y335" s="112" t="str">
        <f t="shared" si="181"/>
        <v/>
      </c>
      <c r="Z335" s="51"/>
      <c r="AA335" s="257"/>
      <c r="AB335" s="130" t="str">
        <f>IF(AC335="","",COUNTA(AC300:AC335))</f>
        <v/>
      </c>
      <c r="AC335" s="131" t="str">
        <f>$D$335</f>
        <v/>
      </c>
      <c r="AD335" s="104"/>
      <c r="AE335" s="105"/>
      <c r="AF335" s="105"/>
      <c r="AG335" s="106"/>
      <c r="AH335" s="104"/>
      <c r="AI335" s="105"/>
      <c r="AJ335" s="105"/>
      <c r="AK335" s="106"/>
      <c r="AL335" s="104"/>
      <c r="AM335" s="105"/>
      <c r="AN335" s="105"/>
      <c r="AO335" s="106"/>
      <c r="AP335" s="104"/>
      <c r="AQ335" s="105"/>
      <c r="AR335" s="105"/>
      <c r="AS335" s="106"/>
      <c r="AT335" s="104"/>
      <c r="AU335" s="105"/>
      <c r="AV335" s="105"/>
      <c r="AW335" s="106"/>
      <c r="AX335" s="130" t="str">
        <f t="shared" si="182"/>
        <v/>
      </c>
      <c r="AZ335" s="260"/>
      <c r="BA335" s="148" t="str">
        <f>IF(BB335="","",COUNTA(BB300:BB335))</f>
        <v/>
      </c>
      <c r="BB335" s="149" t="str">
        <f>$D$335</f>
        <v/>
      </c>
      <c r="BC335" s="104"/>
      <c r="BD335" s="105"/>
      <c r="BE335" s="105"/>
      <c r="BF335" s="106"/>
      <c r="BG335" s="104"/>
      <c r="BH335" s="105"/>
      <c r="BI335" s="105"/>
      <c r="BJ335" s="106"/>
      <c r="BK335" s="104"/>
      <c r="BL335" s="105"/>
      <c r="BM335" s="105"/>
      <c r="BN335" s="106"/>
      <c r="BO335" s="104"/>
      <c r="BP335" s="105"/>
      <c r="BQ335" s="105"/>
      <c r="BR335" s="106"/>
      <c r="BS335" s="104"/>
      <c r="BT335" s="105"/>
      <c r="BU335" s="105"/>
      <c r="BV335" s="106"/>
      <c r="BW335" s="148" t="str">
        <f t="shared" si="183"/>
        <v/>
      </c>
      <c r="BY335" s="236"/>
      <c r="BZ335" s="166" t="str">
        <f>IF(CA335="","",COUNTA(CA300:CA335))</f>
        <v/>
      </c>
      <c r="CA335" s="167" t="str">
        <f>$D$335</f>
        <v/>
      </c>
      <c r="CB335" s="104"/>
      <c r="CC335" s="105"/>
      <c r="CD335" s="105"/>
      <c r="CE335" s="106"/>
      <c r="CF335" s="104"/>
      <c r="CG335" s="105"/>
      <c r="CH335" s="105"/>
      <c r="CI335" s="106"/>
      <c r="CJ335" s="104"/>
      <c r="CK335" s="105"/>
      <c r="CL335" s="105"/>
      <c r="CM335" s="106"/>
      <c r="CN335" s="104"/>
      <c r="CO335" s="105"/>
      <c r="CP335" s="105"/>
      <c r="CQ335" s="106"/>
      <c r="CR335" s="104"/>
      <c r="CS335" s="105"/>
      <c r="CT335" s="105"/>
      <c r="CU335" s="106"/>
      <c r="CV335" s="166" t="str">
        <f t="shared" si="184"/>
        <v/>
      </c>
      <c r="CX335" s="254"/>
      <c r="CY335" s="184" t="str">
        <f>IF(CZ335="","",COUNTA(CZ300:CZ335))</f>
        <v/>
      </c>
      <c r="CZ335" s="185" t="str">
        <f>$D$335</f>
        <v/>
      </c>
      <c r="DA335" s="104"/>
      <c r="DB335" s="105"/>
      <c r="DC335" s="105"/>
      <c r="DD335" s="106"/>
      <c r="DE335" s="104"/>
      <c r="DF335" s="105"/>
      <c r="DG335" s="105"/>
      <c r="DH335" s="106"/>
      <c r="DI335" s="104"/>
      <c r="DJ335" s="105"/>
      <c r="DK335" s="105"/>
      <c r="DL335" s="106"/>
      <c r="DM335" s="104"/>
      <c r="DN335" s="105"/>
      <c r="DO335" s="105"/>
      <c r="DP335" s="106"/>
      <c r="DQ335" s="104"/>
      <c r="DR335" s="105"/>
      <c r="DS335" s="105"/>
      <c r="DT335" s="106"/>
      <c r="DU335" s="184" t="str">
        <f t="shared" si="185"/>
        <v/>
      </c>
      <c r="DV335" s="82" t="str">
        <f>IF(初期設定!AA43="","",初期設定!$Z$5&amp;正答数入力!CY335&amp;正答数入力!CZ335)</f>
        <v/>
      </c>
    </row>
    <row r="336" spans="2:126" x14ac:dyDescent="0.15">
      <c r="B336" s="302"/>
      <c r="C336" s="112" t="str">
        <f>IF(D336="","",COUNTA(D300:D336))</f>
        <v/>
      </c>
      <c r="D336" s="113" t="str">
        <f>IF(初期設定!AA44="","",初期設定!AA44)</f>
        <v/>
      </c>
      <c r="E336" s="104"/>
      <c r="F336" s="105"/>
      <c r="G336" s="105"/>
      <c r="H336" s="106"/>
      <c r="I336" s="104"/>
      <c r="J336" s="105"/>
      <c r="K336" s="105"/>
      <c r="L336" s="106"/>
      <c r="M336" s="104"/>
      <c r="N336" s="105"/>
      <c r="O336" s="105"/>
      <c r="P336" s="106"/>
      <c r="Q336" s="104"/>
      <c r="R336" s="105"/>
      <c r="S336" s="105"/>
      <c r="T336" s="106"/>
      <c r="U336" s="104"/>
      <c r="V336" s="105"/>
      <c r="W336" s="105"/>
      <c r="X336" s="106"/>
      <c r="Y336" s="112" t="str">
        <f t="shared" si="181"/>
        <v/>
      </c>
      <c r="Z336" s="51"/>
      <c r="AA336" s="257"/>
      <c r="AB336" s="130" t="str">
        <f>IF(AC336="","",COUNTA(AC300:AC336))</f>
        <v/>
      </c>
      <c r="AC336" s="131" t="str">
        <f>$D$336</f>
        <v/>
      </c>
      <c r="AD336" s="104"/>
      <c r="AE336" s="105"/>
      <c r="AF336" s="105"/>
      <c r="AG336" s="106"/>
      <c r="AH336" s="104"/>
      <c r="AI336" s="105"/>
      <c r="AJ336" s="105"/>
      <c r="AK336" s="106"/>
      <c r="AL336" s="104"/>
      <c r="AM336" s="105"/>
      <c r="AN336" s="105"/>
      <c r="AO336" s="106"/>
      <c r="AP336" s="104"/>
      <c r="AQ336" s="105"/>
      <c r="AR336" s="105"/>
      <c r="AS336" s="106"/>
      <c r="AT336" s="104"/>
      <c r="AU336" s="105"/>
      <c r="AV336" s="105"/>
      <c r="AW336" s="106"/>
      <c r="AX336" s="130" t="str">
        <f t="shared" si="182"/>
        <v/>
      </c>
      <c r="AZ336" s="260"/>
      <c r="BA336" s="148" t="str">
        <f>IF(BB336="","",COUNTA(BB300:BB336))</f>
        <v/>
      </c>
      <c r="BB336" s="149" t="str">
        <f>$D$336</f>
        <v/>
      </c>
      <c r="BC336" s="104"/>
      <c r="BD336" s="105"/>
      <c r="BE336" s="105"/>
      <c r="BF336" s="106"/>
      <c r="BG336" s="104"/>
      <c r="BH336" s="105"/>
      <c r="BI336" s="105"/>
      <c r="BJ336" s="106"/>
      <c r="BK336" s="104"/>
      <c r="BL336" s="105"/>
      <c r="BM336" s="105"/>
      <c r="BN336" s="106"/>
      <c r="BO336" s="104"/>
      <c r="BP336" s="105"/>
      <c r="BQ336" s="105"/>
      <c r="BR336" s="106"/>
      <c r="BS336" s="104"/>
      <c r="BT336" s="105"/>
      <c r="BU336" s="105"/>
      <c r="BV336" s="106"/>
      <c r="BW336" s="148" t="str">
        <f t="shared" si="183"/>
        <v/>
      </c>
      <c r="BY336" s="236"/>
      <c r="BZ336" s="166" t="str">
        <f>IF(CA336="","",COUNTA(CA300:CA336))</f>
        <v/>
      </c>
      <c r="CA336" s="167" t="str">
        <f>$D$336</f>
        <v/>
      </c>
      <c r="CB336" s="104"/>
      <c r="CC336" s="105"/>
      <c r="CD336" s="105"/>
      <c r="CE336" s="106"/>
      <c r="CF336" s="104"/>
      <c r="CG336" s="105"/>
      <c r="CH336" s="105"/>
      <c r="CI336" s="106"/>
      <c r="CJ336" s="104"/>
      <c r="CK336" s="105"/>
      <c r="CL336" s="105"/>
      <c r="CM336" s="106"/>
      <c r="CN336" s="104"/>
      <c r="CO336" s="105"/>
      <c r="CP336" s="105"/>
      <c r="CQ336" s="106"/>
      <c r="CR336" s="104"/>
      <c r="CS336" s="105"/>
      <c r="CT336" s="105"/>
      <c r="CU336" s="106"/>
      <c r="CV336" s="166" t="str">
        <f t="shared" si="184"/>
        <v/>
      </c>
      <c r="CX336" s="254"/>
      <c r="CY336" s="184" t="str">
        <f>IF(CZ336="","",COUNTA(CZ300:CZ336))</f>
        <v/>
      </c>
      <c r="CZ336" s="185" t="str">
        <f>$D$336</f>
        <v/>
      </c>
      <c r="DA336" s="104"/>
      <c r="DB336" s="105"/>
      <c r="DC336" s="105"/>
      <c r="DD336" s="106"/>
      <c r="DE336" s="104"/>
      <c r="DF336" s="105"/>
      <c r="DG336" s="105"/>
      <c r="DH336" s="106"/>
      <c r="DI336" s="104"/>
      <c r="DJ336" s="105"/>
      <c r="DK336" s="105"/>
      <c r="DL336" s="106"/>
      <c r="DM336" s="104"/>
      <c r="DN336" s="105"/>
      <c r="DO336" s="105"/>
      <c r="DP336" s="106"/>
      <c r="DQ336" s="104"/>
      <c r="DR336" s="105"/>
      <c r="DS336" s="105"/>
      <c r="DT336" s="106"/>
      <c r="DU336" s="184" t="str">
        <f t="shared" si="185"/>
        <v/>
      </c>
      <c r="DV336" s="82" t="str">
        <f>IF(初期設定!AA44="","",初期設定!$Z$5&amp;正答数入力!CY336&amp;正答数入力!CZ336)</f>
        <v/>
      </c>
    </row>
    <row r="337" spans="2:126" x14ac:dyDescent="0.15">
      <c r="B337" s="302"/>
      <c r="C337" s="112" t="str">
        <f>IF(D337="","",COUNTA(D300:D337))</f>
        <v/>
      </c>
      <c r="D337" s="113" t="str">
        <f>IF(初期設定!AA45="","",初期設定!AA45)</f>
        <v/>
      </c>
      <c r="E337" s="104"/>
      <c r="F337" s="105"/>
      <c r="G337" s="105"/>
      <c r="H337" s="106"/>
      <c r="I337" s="104"/>
      <c r="J337" s="105"/>
      <c r="K337" s="105"/>
      <c r="L337" s="106"/>
      <c r="M337" s="104"/>
      <c r="N337" s="105"/>
      <c r="O337" s="105"/>
      <c r="P337" s="106"/>
      <c r="Q337" s="104"/>
      <c r="R337" s="105"/>
      <c r="S337" s="105"/>
      <c r="T337" s="106"/>
      <c r="U337" s="104"/>
      <c r="V337" s="105"/>
      <c r="W337" s="105"/>
      <c r="X337" s="106"/>
      <c r="Y337" s="112" t="str">
        <f t="shared" si="181"/>
        <v/>
      </c>
      <c r="Z337" s="51"/>
      <c r="AA337" s="257"/>
      <c r="AB337" s="130" t="str">
        <f>IF(AC337="","",COUNTA(AC300:AC337))</f>
        <v/>
      </c>
      <c r="AC337" s="131" t="str">
        <f>$D$337</f>
        <v/>
      </c>
      <c r="AD337" s="104"/>
      <c r="AE337" s="105"/>
      <c r="AF337" s="105"/>
      <c r="AG337" s="106"/>
      <c r="AH337" s="104"/>
      <c r="AI337" s="105"/>
      <c r="AJ337" s="105"/>
      <c r="AK337" s="106"/>
      <c r="AL337" s="104"/>
      <c r="AM337" s="105"/>
      <c r="AN337" s="105"/>
      <c r="AO337" s="106"/>
      <c r="AP337" s="104"/>
      <c r="AQ337" s="105"/>
      <c r="AR337" s="105"/>
      <c r="AS337" s="106"/>
      <c r="AT337" s="104"/>
      <c r="AU337" s="105"/>
      <c r="AV337" s="105"/>
      <c r="AW337" s="106"/>
      <c r="AX337" s="130" t="str">
        <f t="shared" si="182"/>
        <v/>
      </c>
      <c r="AZ337" s="260"/>
      <c r="BA337" s="148" t="str">
        <f>IF(BB337="","",COUNTA(BB300:BB337))</f>
        <v/>
      </c>
      <c r="BB337" s="149" t="str">
        <f>$D$337</f>
        <v/>
      </c>
      <c r="BC337" s="104"/>
      <c r="BD337" s="105"/>
      <c r="BE337" s="105"/>
      <c r="BF337" s="106"/>
      <c r="BG337" s="104"/>
      <c r="BH337" s="105"/>
      <c r="BI337" s="105"/>
      <c r="BJ337" s="106"/>
      <c r="BK337" s="104"/>
      <c r="BL337" s="105"/>
      <c r="BM337" s="105"/>
      <c r="BN337" s="106"/>
      <c r="BO337" s="104"/>
      <c r="BP337" s="105"/>
      <c r="BQ337" s="105"/>
      <c r="BR337" s="106"/>
      <c r="BS337" s="104"/>
      <c r="BT337" s="105"/>
      <c r="BU337" s="105"/>
      <c r="BV337" s="106"/>
      <c r="BW337" s="148" t="str">
        <f t="shared" si="183"/>
        <v/>
      </c>
      <c r="BY337" s="236"/>
      <c r="BZ337" s="166" t="str">
        <f>IF(CA337="","",COUNTA(CA300:CA337))</f>
        <v/>
      </c>
      <c r="CA337" s="167" t="str">
        <f>$D$337</f>
        <v/>
      </c>
      <c r="CB337" s="104"/>
      <c r="CC337" s="105"/>
      <c r="CD337" s="105"/>
      <c r="CE337" s="106"/>
      <c r="CF337" s="104"/>
      <c r="CG337" s="105"/>
      <c r="CH337" s="105"/>
      <c r="CI337" s="106"/>
      <c r="CJ337" s="104"/>
      <c r="CK337" s="105"/>
      <c r="CL337" s="105"/>
      <c r="CM337" s="106"/>
      <c r="CN337" s="104"/>
      <c r="CO337" s="105"/>
      <c r="CP337" s="105"/>
      <c r="CQ337" s="106"/>
      <c r="CR337" s="104"/>
      <c r="CS337" s="105"/>
      <c r="CT337" s="105"/>
      <c r="CU337" s="106"/>
      <c r="CV337" s="166" t="str">
        <f t="shared" si="184"/>
        <v/>
      </c>
      <c r="CX337" s="254"/>
      <c r="CY337" s="184" t="str">
        <f>IF(CZ337="","",COUNTA(CZ300:CZ337))</f>
        <v/>
      </c>
      <c r="CZ337" s="185" t="str">
        <f>$D$337</f>
        <v/>
      </c>
      <c r="DA337" s="104"/>
      <c r="DB337" s="105"/>
      <c r="DC337" s="105"/>
      <c r="DD337" s="106"/>
      <c r="DE337" s="104"/>
      <c r="DF337" s="105"/>
      <c r="DG337" s="105"/>
      <c r="DH337" s="106"/>
      <c r="DI337" s="104"/>
      <c r="DJ337" s="105"/>
      <c r="DK337" s="105"/>
      <c r="DL337" s="106"/>
      <c r="DM337" s="104"/>
      <c r="DN337" s="105"/>
      <c r="DO337" s="105"/>
      <c r="DP337" s="106"/>
      <c r="DQ337" s="104"/>
      <c r="DR337" s="105"/>
      <c r="DS337" s="105"/>
      <c r="DT337" s="106"/>
      <c r="DU337" s="184" t="str">
        <f t="shared" si="185"/>
        <v/>
      </c>
      <c r="DV337" s="82" t="str">
        <f>IF(初期設定!AA45="","",初期設定!$Z$5&amp;正答数入力!CY337&amp;正答数入力!CZ337)</f>
        <v/>
      </c>
    </row>
    <row r="338" spans="2:126" x14ac:dyDescent="0.15">
      <c r="B338" s="302"/>
      <c r="C338" s="112" t="str">
        <f>IF(D338="","",COUNTA(D300:D338))</f>
        <v/>
      </c>
      <c r="D338" s="113" t="str">
        <f>IF(初期設定!AA46="","",初期設定!AA46)</f>
        <v/>
      </c>
      <c r="E338" s="104"/>
      <c r="F338" s="105"/>
      <c r="G338" s="105"/>
      <c r="H338" s="106"/>
      <c r="I338" s="104"/>
      <c r="J338" s="105"/>
      <c r="K338" s="105"/>
      <c r="L338" s="106"/>
      <c r="M338" s="104"/>
      <c r="N338" s="105"/>
      <c r="O338" s="105"/>
      <c r="P338" s="106"/>
      <c r="Q338" s="104"/>
      <c r="R338" s="105"/>
      <c r="S338" s="105"/>
      <c r="T338" s="106"/>
      <c r="U338" s="104"/>
      <c r="V338" s="105"/>
      <c r="W338" s="105"/>
      <c r="X338" s="106"/>
      <c r="Y338" s="112" t="str">
        <f t="shared" si="181"/>
        <v/>
      </c>
      <c r="Z338" s="51"/>
      <c r="AA338" s="257"/>
      <c r="AB338" s="130" t="str">
        <f>IF(AC338="","",COUNTA(AC300:AC338))</f>
        <v/>
      </c>
      <c r="AC338" s="131" t="str">
        <f>$D$338</f>
        <v/>
      </c>
      <c r="AD338" s="104"/>
      <c r="AE338" s="105"/>
      <c r="AF338" s="105"/>
      <c r="AG338" s="106"/>
      <c r="AH338" s="104"/>
      <c r="AI338" s="105"/>
      <c r="AJ338" s="105"/>
      <c r="AK338" s="106"/>
      <c r="AL338" s="104"/>
      <c r="AM338" s="105"/>
      <c r="AN338" s="105"/>
      <c r="AO338" s="106"/>
      <c r="AP338" s="104"/>
      <c r="AQ338" s="105"/>
      <c r="AR338" s="105"/>
      <c r="AS338" s="106"/>
      <c r="AT338" s="104"/>
      <c r="AU338" s="105"/>
      <c r="AV338" s="105"/>
      <c r="AW338" s="106"/>
      <c r="AX338" s="130" t="str">
        <f t="shared" si="182"/>
        <v/>
      </c>
      <c r="AZ338" s="260"/>
      <c r="BA338" s="148" t="str">
        <f>IF(BB338="","",COUNTA(BB300:BB338))</f>
        <v/>
      </c>
      <c r="BB338" s="149" t="str">
        <f>$D$338</f>
        <v/>
      </c>
      <c r="BC338" s="104"/>
      <c r="BD338" s="105"/>
      <c r="BE338" s="105"/>
      <c r="BF338" s="106"/>
      <c r="BG338" s="104"/>
      <c r="BH338" s="105"/>
      <c r="BI338" s="105"/>
      <c r="BJ338" s="106"/>
      <c r="BK338" s="104"/>
      <c r="BL338" s="105"/>
      <c r="BM338" s="105"/>
      <c r="BN338" s="106"/>
      <c r="BO338" s="104"/>
      <c r="BP338" s="105"/>
      <c r="BQ338" s="105"/>
      <c r="BR338" s="106"/>
      <c r="BS338" s="104"/>
      <c r="BT338" s="105"/>
      <c r="BU338" s="105"/>
      <c r="BV338" s="106"/>
      <c r="BW338" s="148" t="str">
        <f t="shared" si="183"/>
        <v/>
      </c>
      <c r="BY338" s="236"/>
      <c r="BZ338" s="166" t="str">
        <f>IF(CA338="","",COUNTA(CA300:CA338))</f>
        <v/>
      </c>
      <c r="CA338" s="167" t="str">
        <f>$D$338</f>
        <v/>
      </c>
      <c r="CB338" s="104"/>
      <c r="CC338" s="105"/>
      <c r="CD338" s="105"/>
      <c r="CE338" s="106"/>
      <c r="CF338" s="104"/>
      <c r="CG338" s="105"/>
      <c r="CH338" s="105"/>
      <c r="CI338" s="106"/>
      <c r="CJ338" s="104"/>
      <c r="CK338" s="105"/>
      <c r="CL338" s="105"/>
      <c r="CM338" s="106"/>
      <c r="CN338" s="104"/>
      <c r="CO338" s="105"/>
      <c r="CP338" s="105"/>
      <c r="CQ338" s="106"/>
      <c r="CR338" s="104"/>
      <c r="CS338" s="105"/>
      <c r="CT338" s="105"/>
      <c r="CU338" s="106"/>
      <c r="CV338" s="166" t="str">
        <f t="shared" si="184"/>
        <v/>
      </c>
      <c r="CX338" s="254"/>
      <c r="CY338" s="184" t="str">
        <f>IF(CZ338="","",COUNTA(CZ300:CZ338))</f>
        <v/>
      </c>
      <c r="CZ338" s="185" t="str">
        <f>$D$338</f>
        <v/>
      </c>
      <c r="DA338" s="104"/>
      <c r="DB338" s="105"/>
      <c r="DC338" s="105"/>
      <c r="DD338" s="106"/>
      <c r="DE338" s="104"/>
      <c r="DF338" s="105"/>
      <c r="DG338" s="105"/>
      <c r="DH338" s="106"/>
      <c r="DI338" s="104"/>
      <c r="DJ338" s="105"/>
      <c r="DK338" s="105"/>
      <c r="DL338" s="106"/>
      <c r="DM338" s="104"/>
      <c r="DN338" s="105"/>
      <c r="DO338" s="105"/>
      <c r="DP338" s="106"/>
      <c r="DQ338" s="104"/>
      <c r="DR338" s="105"/>
      <c r="DS338" s="105"/>
      <c r="DT338" s="106"/>
      <c r="DU338" s="184" t="str">
        <f t="shared" si="185"/>
        <v/>
      </c>
      <c r="DV338" s="82" t="str">
        <f>IF(初期設定!AA46="","",初期設定!$Z$5&amp;正答数入力!CY338&amp;正答数入力!CZ338)</f>
        <v/>
      </c>
    </row>
    <row r="339" spans="2:126" x14ac:dyDescent="0.15">
      <c r="B339" s="302"/>
      <c r="C339" s="116" t="str">
        <f>IF(D339="","",COUNTA(D300:D339))</f>
        <v/>
      </c>
      <c r="D339" s="115" t="str">
        <f>IF(初期設定!AA47="","",初期設定!AA47)</f>
        <v/>
      </c>
      <c r="E339" s="107"/>
      <c r="F339" s="108"/>
      <c r="G339" s="108"/>
      <c r="H339" s="109"/>
      <c r="I339" s="107"/>
      <c r="J339" s="108"/>
      <c r="K339" s="108"/>
      <c r="L339" s="109"/>
      <c r="M339" s="107"/>
      <c r="N339" s="108"/>
      <c r="O339" s="108"/>
      <c r="P339" s="109"/>
      <c r="Q339" s="107"/>
      <c r="R339" s="108"/>
      <c r="S339" s="108"/>
      <c r="T339" s="109"/>
      <c r="U339" s="107"/>
      <c r="V339" s="108"/>
      <c r="W339" s="108"/>
      <c r="X339" s="109"/>
      <c r="Y339" s="114" t="str">
        <f t="shared" si="181"/>
        <v/>
      </c>
      <c r="Z339" s="51"/>
      <c r="AA339" s="257"/>
      <c r="AB339" s="134" t="str">
        <f>IF(AC339="","",COUNTA(AC300:AC339))</f>
        <v/>
      </c>
      <c r="AC339" s="133" t="str">
        <f>$D$339</f>
        <v/>
      </c>
      <c r="AD339" s="107"/>
      <c r="AE339" s="108"/>
      <c r="AF339" s="108"/>
      <c r="AG339" s="109"/>
      <c r="AH339" s="107"/>
      <c r="AI339" s="108"/>
      <c r="AJ339" s="108"/>
      <c r="AK339" s="109"/>
      <c r="AL339" s="107"/>
      <c r="AM339" s="108"/>
      <c r="AN339" s="108"/>
      <c r="AO339" s="109"/>
      <c r="AP339" s="107"/>
      <c r="AQ339" s="108"/>
      <c r="AR339" s="108"/>
      <c r="AS339" s="109"/>
      <c r="AT339" s="107"/>
      <c r="AU339" s="108"/>
      <c r="AV339" s="108"/>
      <c r="AW339" s="109"/>
      <c r="AX339" s="132" t="str">
        <f t="shared" si="182"/>
        <v/>
      </c>
      <c r="AZ339" s="260"/>
      <c r="BA339" s="152" t="str">
        <f>IF(BB339="","",COUNTA(BB300:BB339))</f>
        <v/>
      </c>
      <c r="BB339" s="151" t="str">
        <f>$D$339</f>
        <v/>
      </c>
      <c r="BC339" s="107"/>
      <c r="BD339" s="108"/>
      <c r="BE339" s="108"/>
      <c r="BF339" s="109"/>
      <c r="BG339" s="107"/>
      <c r="BH339" s="108"/>
      <c r="BI339" s="108"/>
      <c r="BJ339" s="109"/>
      <c r="BK339" s="107"/>
      <c r="BL339" s="108"/>
      <c r="BM339" s="108"/>
      <c r="BN339" s="109"/>
      <c r="BO339" s="107"/>
      <c r="BP339" s="108"/>
      <c r="BQ339" s="108"/>
      <c r="BR339" s="109"/>
      <c r="BS339" s="107"/>
      <c r="BT339" s="108"/>
      <c r="BU339" s="108"/>
      <c r="BV339" s="109"/>
      <c r="BW339" s="150" t="str">
        <f t="shared" si="183"/>
        <v/>
      </c>
      <c r="BY339" s="236"/>
      <c r="BZ339" s="170" t="str">
        <f>IF(CA339="","",COUNTA(CA300:CA339))</f>
        <v/>
      </c>
      <c r="CA339" s="169" t="str">
        <f>$D$339</f>
        <v/>
      </c>
      <c r="CB339" s="107"/>
      <c r="CC339" s="108"/>
      <c r="CD339" s="108"/>
      <c r="CE339" s="109"/>
      <c r="CF339" s="107"/>
      <c r="CG339" s="108"/>
      <c r="CH339" s="108"/>
      <c r="CI339" s="109"/>
      <c r="CJ339" s="107"/>
      <c r="CK339" s="108"/>
      <c r="CL339" s="108"/>
      <c r="CM339" s="109"/>
      <c r="CN339" s="107"/>
      <c r="CO339" s="108"/>
      <c r="CP339" s="108"/>
      <c r="CQ339" s="109"/>
      <c r="CR339" s="107"/>
      <c r="CS339" s="108"/>
      <c r="CT339" s="108"/>
      <c r="CU339" s="109"/>
      <c r="CV339" s="168" t="str">
        <f t="shared" si="184"/>
        <v/>
      </c>
      <c r="CX339" s="254"/>
      <c r="CY339" s="188" t="str">
        <f>IF(CZ339="","",COUNTA(CZ300:CZ339))</f>
        <v/>
      </c>
      <c r="CZ339" s="187" t="str">
        <f>$D$339</f>
        <v/>
      </c>
      <c r="DA339" s="107"/>
      <c r="DB339" s="108"/>
      <c r="DC339" s="108"/>
      <c r="DD339" s="109"/>
      <c r="DE339" s="107"/>
      <c r="DF339" s="108"/>
      <c r="DG339" s="108"/>
      <c r="DH339" s="109"/>
      <c r="DI339" s="107"/>
      <c r="DJ339" s="108"/>
      <c r="DK339" s="108"/>
      <c r="DL339" s="109"/>
      <c r="DM339" s="107"/>
      <c r="DN339" s="108"/>
      <c r="DO339" s="108"/>
      <c r="DP339" s="109"/>
      <c r="DQ339" s="107"/>
      <c r="DR339" s="108"/>
      <c r="DS339" s="108"/>
      <c r="DT339" s="109"/>
      <c r="DU339" s="186" t="str">
        <f t="shared" si="185"/>
        <v/>
      </c>
      <c r="DV339" s="82" t="str">
        <f>IF(初期設定!AA47="","",初期設定!$Z$5&amp;正答数入力!CY339&amp;正答数入力!CZ339)</f>
        <v/>
      </c>
    </row>
    <row r="340" spans="2:126" x14ac:dyDescent="0.15">
      <c r="B340" s="302"/>
      <c r="C340" s="117"/>
      <c r="D340" s="125" t="s">
        <v>125</v>
      </c>
      <c r="E340" s="119" t="str">
        <f>IF(COUNT(E300:E339)=0,"",SUM(E300:E339))</f>
        <v/>
      </c>
      <c r="F340" s="120" t="str">
        <f t="shared" ref="F340:Y340" si="186">IF(COUNT(F300:F339)=0,"",SUM(F300:F339))</f>
        <v/>
      </c>
      <c r="G340" s="120" t="str">
        <f t="shared" si="186"/>
        <v/>
      </c>
      <c r="H340" s="121" t="str">
        <f t="shared" si="186"/>
        <v/>
      </c>
      <c r="I340" s="119" t="str">
        <f t="shared" si="186"/>
        <v/>
      </c>
      <c r="J340" s="120" t="str">
        <f t="shared" si="186"/>
        <v/>
      </c>
      <c r="K340" s="120" t="str">
        <f t="shared" si="186"/>
        <v/>
      </c>
      <c r="L340" s="121" t="str">
        <f t="shared" si="186"/>
        <v/>
      </c>
      <c r="M340" s="119" t="str">
        <f t="shared" si="186"/>
        <v/>
      </c>
      <c r="N340" s="120" t="str">
        <f t="shared" si="186"/>
        <v/>
      </c>
      <c r="O340" s="120" t="str">
        <f t="shared" si="186"/>
        <v/>
      </c>
      <c r="P340" s="121" t="str">
        <f t="shared" si="186"/>
        <v/>
      </c>
      <c r="Q340" s="119" t="str">
        <f t="shared" si="186"/>
        <v/>
      </c>
      <c r="R340" s="120" t="str">
        <f t="shared" si="186"/>
        <v/>
      </c>
      <c r="S340" s="120" t="str">
        <f t="shared" si="186"/>
        <v/>
      </c>
      <c r="T340" s="121" t="str">
        <f t="shared" si="186"/>
        <v/>
      </c>
      <c r="U340" s="119" t="str">
        <f t="shared" si="186"/>
        <v/>
      </c>
      <c r="V340" s="120" t="str">
        <f t="shared" si="186"/>
        <v/>
      </c>
      <c r="W340" s="120" t="str">
        <f t="shared" si="186"/>
        <v/>
      </c>
      <c r="X340" s="121" t="str">
        <f t="shared" si="186"/>
        <v/>
      </c>
      <c r="Y340" s="126" t="str">
        <f t="shared" si="186"/>
        <v/>
      </c>
      <c r="AA340" s="257"/>
      <c r="AB340" s="135"/>
      <c r="AC340" s="137" t="s">
        <v>125</v>
      </c>
      <c r="AD340" s="138" t="str">
        <f>IF(COUNT(AD300:AD339)=0,"",SUM(AD300:AD339))</f>
        <v/>
      </c>
      <c r="AE340" s="139" t="str">
        <f t="shared" ref="AE340:AX340" si="187">IF(COUNT(AE300:AE339)=0,"",SUM(AE300:AE339))</f>
        <v/>
      </c>
      <c r="AF340" s="139" t="str">
        <f t="shared" si="187"/>
        <v/>
      </c>
      <c r="AG340" s="140" t="str">
        <f t="shared" si="187"/>
        <v/>
      </c>
      <c r="AH340" s="138" t="str">
        <f t="shared" si="187"/>
        <v/>
      </c>
      <c r="AI340" s="139" t="str">
        <f t="shared" si="187"/>
        <v/>
      </c>
      <c r="AJ340" s="139" t="str">
        <f t="shared" si="187"/>
        <v/>
      </c>
      <c r="AK340" s="140" t="str">
        <f t="shared" si="187"/>
        <v/>
      </c>
      <c r="AL340" s="138" t="str">
        <f t="shared" si="187"/>
        <v/>
      </c>
      <c r="AM340" s="139" t="str">
        <f t="shared" si="187"/>
        <v/>
      </c>
      <c r="AN340" s="139" t="str">
        <f t="shared" si="187"/>
        <v/>
      </c>
      <c r="AO340" s="140" t="str">
        <f t="shared" si="187"/>
        <v/>
      </c>
      <c r="AP340" s="138" t="str">
        <f t="shared" si="187"/>
        <v/>
      </c>
      <c r="AQ340" s="139" t="str">
        <f t="shared" si="187"/>
        <v/>
      </c>
      <c r="AR340" s="139" t="str">
        <f t="shared" si="187"/>
        <v/>
      </c>
      <c r="AS340" s="140" t="str">
        <f t="shared" si="187"/>
        <v/>
      </c>
      <c r="AT340" s="138" t="str">
        <f t="shared" si="187"/>
        <v/>
      </c>
      <c r="AU340" s="139" t="str">
        <f t="shared" si="187"/>
        <v/>
      </c>
      <c r="AV340" s="139" t="str">
        <f t="shared" si="187"/>
        <v/>
      </c>
      <c r="AW340" s="140" t="str">
        <f t="shared" si="187"/>
        <v/>
      </c>
      <c r="AX340" s="144" t="str">
        <f t="shared" si="187"/>
        <v/>
      </c>
      <c r="AZ340" s="260"/>
      <c r="BA340" s="153"/>
      <c r="BB340" s="155" t="s">
        <v>125</v>
      </c>
      <c r="BC340" s="156" t="str">
        <f>IF(COUNT(BC300:BC339)=0,"",SUM(BC300:BC339))</f>
        <v/>
      </c>
      <c r="BD340" s="157" t="str">
        <f t="shared" ref="BD340:BW340" si="188">IF(COUNT(BD300:BD339)=0,"",SUM(BD300:BD339))</f>
        <v/>
      </c>
      <c r="BE340" s="157" t="str">
        <f t="shared" si="188"/>
        <v/>
      </c>
      <c r="BF340" s="158" t="str">
        <f t="shared" si="188"/>
        <v/>
      </c>
      <c r="BG340" s="156" t="str">
        <f t="shared" si="188"/>
        <v/>
      </c>
      <c r="BH340" s="157" t="str">
        <f t="shared" si="188"/>
        <v/>
      </c>
      <c r="BI340" s="157" t="str">
        <f t="shared" si="188"/>
        <v/>
      </c>
      <c r="BJ340" s="158" t="str">
        <f t="shared" si="188"/>
        <v/>
      </c>
      <c r="BK340" s="156" t="str">
        <f t="shared" si="188"/>
        <v/>
      </c>
      <c r="BL340" s="157" t="str">
        <f t="shared" si="188"/>
        <v/>
      </c>
      <c r="BM340" s="157" t="str">
        <f t="shared" si="188"/>
        <v/>
      </c>
      <c r="BN340" s="158" t="str">
        <f t="shared" si="188"/>
        <v/>
      </c>
      <c r="BO340" s="156" t="str">
        <f t="shared" si="188"/>
        <v/>
      </c>
      <c r="BP340" s="157" t="str">
        <f t="shared" si="188"/>
        <v/>
      </c>
      <c r="BQ340" s="157" t="str">
        <f t="shared" si="188"/>
        <v/>
      </c>
      <c r="BR340" s="158" t="str">
        <f t="shared" si="188"/>
        <v/>
      </c>
      <c r="BS340" s="156" t="str">
        <f t="shared" si="188"/>
        <v/>
      </c>
      <c r="BT340" s="157" t="str">
        <f t="shared" si="188"/>
        <v/>
      </c>
      <c r="BU340" s="157" t="str">
        <f t="shared" si="188"/>
        <v/>
      </c>
      <c r="BV340" s="158" t="str">
        <f t="shared" si="188"/>
        <v/>
      </c>
      <c r="BW340" s="162" t="str">
        <f t="shared" si="188"/>
        <v/>
      </c>
      <c r="BY340" s="236"/>
      <c r="BZ340" s="171"/>
      <c r="CA340" s="173" t="s">
        <v>125</v>
      </c>
      <c r="CB340" s="174" t="str">
        <f>IF(COUNT(CB300:CB339)=0,"",SUM(CB300:CB339))</f>
        <v/>
      </c>
      <c r="CC340" s="175" t="str">
        <f t="shared" ref="CC340:CV340" si="189">IF(COUNT(CC300:CC339)=0,"",SUM(CC300:CC339))</f>
        <v/>
      </c>
      <c r="CD340" s="175" t="str">
        <f t="shared" si="189"/>
        <v/>
      </c>
      <c r="CE340" s="176" t="str">
        <f t="shared" si="189"/>
        <v/>
      </c>
      <c r="CF340" s="174" t="str">
        <f t="shared" si="189"/>
        <v/>
      </c>
      <c r="CG340" s="175" t="str">
        <f t="shared" si="189"/>
        <v/>
      </c>
      <c r="CH340" s="175" t="str">
        <f t="shared" si="189"/>
        <v/>
      </c>
      <c r="CI340" s="176" t="str">
        <f t="shared" si="189"/>
        <v/>
      </c>
      <c r="CJ340" s="174" t="str">
        <f t="shared" si="189"/>
        <v/>
      </c>
      <c r="CK340" s="175" t="str">
        <f t="shared" si="189"/>
        <v/>
      </c>
      <c r="CL340" s="175" t="str">
        <f t="shared" si="189"/>
        <v/>
      </c>
      <c r="CM340" s="176" t="str">
        <f t="shared" si="189"/>
        <v/>
      </c>
      <c r="CN340" s="174" t="str">
        <f t="shared" si="189"/>
        <v/>
      </c>
      <c r="CO340" s="175" t="str">
        <f t="shared" si="189"/>
        <v/>
      </c>
      <c r="CP340" s="175" t="str">
        <f t="shared" si="189"/>
        <v/>
      </c>
      <c r="CQ340" s="176" t="str">
        <f t="shared" si="189"/>
        <v/>
      </c>
      <c r="CR340" s="174" t="str">
        <f t="shared" si="189"/>
        <v/>
      </c>
      <c r="CS340" s="175" t="str">
        <f t="shared" si="189"/>
        <v/>
      </c>
      <c r="CT340" s="175" t="str">
        <f t="shared" si="189"/>
        <v/>
      </c>
      <c r="CU340" s="176" t="str">
        <f t="shared" si="189"/>
        <v/>
      </c>
      <c r="CV340" s="180" t="str">
        <f t="shared" si="189"/>
        <v/>
      </c>
      <c r="CX340" s="254"/>
      <c r="CY340" s="189"/>
      <c r="CZ340" s="191" t="s">
        <v>125</v>
      </c>
      <c r="DA340" s="192" t="str">
        <f>IF(COUNT(DA300:DA339)=0,"",SUM(DA300:DA339))</f>
        <v/>
      </c>
      <c r="DB340" s="193" t="str">
        <f t="shared" ref="DB340:DU340" si="190">IF(COUNT(DB300:DB339)=0,"",SUM(DB300:DB339))</f>
        <v/>
      </c>
      <c r="DC340" s="193" t="str">
        <f t="shared" si="190"/>
        <v/>
      </c>
      <c r="DD340" s="194" t="str">
        <f t="shared" si="190"/>
        <v/>
      </c>
      <c r="DE340" s="192" t="str">
        <f t="shared" si="190"/>
        <v/>
      </c>
      <c r="DF340" s="193" t="str">
        <f t="shared" si="190"/>
        <v/>
      </c>
      <c r="DG340" s="193" t="str">
        <f t="shared" si="190"/>
        <v/>
      </c>
      <c r="DH340" s="194" t="str">
        <f t="shared" si="190"/>
        <v/>
      </c>
      <c r="DI340" s="192" t="str">
        <f t="shared" si="190"/>
        <v/>
      </c>
      <c r="DJ340" s="193" t="str">
        <f t="shared" si="190"/>
        <v/>
      </c>
      <c r="DK340" s="193" t="str">
        <f t="shared" si="190"/>
        <v/>
      </c>
      <c r="DL340" s="194" t="str">
        <f t="shared" si="190"/>
        <v/>
      </c>
      <c r="DM340" s="192" t="str">
        <f t="shared" si="190"/>
        <v/>
      </c>
      <c r="DN340" s="193" t="str">
        <f t="shared" si="190"/>
        <v/>
      </c>
      <c r="DO340" s="193" t="str">
        <f t="shared" si="190"/>
        <v/>
      </c>
      <c r="DP340" s="194" t="str">
        <f t="shared" si="190"/>
        <v/>
      </c>
      <c r="DQ340" s="192" t="str">
        <f t="shared" si="190"/>
        <v/>
      </c>
      <c r="DR340" s="193" t="str">
        <f t="shared" si="190"/>
        <v/>
      </c>
      <c r="DS340" s="193" t="str">
        <f t="shared" si="190"/>
        <v/>
      </c>
      <c r="DT340" s="194" t="str">
        <f t="shared" si="190"/>
        <v/>
      </c>
      <c r="DU340" s="198" t="str">
        <f t="shared" si="190"/>
        <v/>
      </c>
      <c r="DV340" s="82"/>
    </row>
    <row r="341" spans="2:126" x14ac:dyDescent="0.15">
      <c r="B341" s="303"/>
      <c r="C341" s="118"/>
      <c r="D341" s="125" t="s">
        <v>136</v>
      </c>
      <c r="E341" s="122" t="str">
        <f>IF(ISERROR(AVERAGE(E300:E339)),"",TEXT(AVERAGE(E300:E339),"0.0"))</f>
        <v/>
      </c>
      <c r="F341" s="123" t="str">
        <f t="shared" ref="F341:Y341" si="191">IF(ISERROR(AVERAGE(F300:F339)),"",TEXT(AVERAGE(F300:F339),"0.0"))</f>
        <v/>
      </c>
      <c r="G341" s="123" t="str">
        <f t="shared" si="191"/>
        <v/>
      </c>
      <c r="H341" s="124" t="str">
        <f t="shared" si="191"/>
        <v/>
      </c>
      <c r="I341" s="122" t="str">
        <f t="shared" si="191"/>
        <v/>
      </c>
      <c r="J341" s="123" t="str">
        <f t="shared" si="191"/>
        <v/>
      </c>
      <c r="K341" s="123" t="str">
        <f t="shared" si="191"/>
        <v/>
      </c>
      <c r="L341" s="124" t="str">
        <f t="shared" si="191"/>
        <v/>
      </c>
      <c r="M341" s="122" t="str">
        <f t="shared" si="191"/>
        <v/>
      </c>
      <c r="N341" s="123" t="str">
        <f t="shared" si="191"/>
        <v/>
      </c>
      <c r="O341" s="123" t="str">
        <f t="shared" si="191"/>
        <v/>
      </c>
      <c r="P341" s="124" t="str">
        <f t="shared" si="191"/>
        <v/>
      </c>
      <c r="Q341" s="122" t="str">
        <f t="shared" si="191"/>
        <v/>
      </c>
      <c r="R341" s="123" t="str">
        <f t="shared" si="191"/>
        <v/>
      </c>
      <c r="S341" s="123" t="str">
        <f t="shared" si="191"/>
        <v/>
      </c>
      <c r="T341" s="124" t="str">
        <f t="shared" si="191"/>
        <v/>
      </c>
      <c r="U341" s="122" t="str">
        <f t="shared" si="191"/>
        <v/>
      </c>
      <c r="V341" s="123" t="str">
        <f t="shared" si="191"/>
        <v/>
      </c>
      <c r="W341" s="123" t="str">
        <f t="shared" si="191"/>
        <v/>
      </c>
      <c r="X341" s="124" t="str">
        <f t="shared" si="191"/>
        <v/>
      </c>
      <c r="Y341" s="127" t="str">
        <f t="shared" si="191"/>
        <v/>
      </c>
      <c r="AA341" s="258"/>
      <c r="AB341" s="136"/>
      <c r="AC341" s="137" t="s">
        <v>136</v>
      </c>
      <c r="AD341" s="141" t="str">
        <f>IF(ISERROR(AVERAGE(AD300:AD339)),"",TEXT(AVERAGE(AD300:AD339),"0.0"))</f>
        <v/>
      </c>
      <c r="AE341" s="142" t="str">
        <f t="shared" ref="AE341:AX341" si="192">IF(ISERROR(AVERAGE(AE300:AE339)),"",TEXT(AVERAGE(AE300:AE339),"0.0"))</f>
        <v/>
      </c>
      <c r="AF341" s="142" t="str">
        <f t="shared" si="192"/>
        <v/>
      </c>
      <c r="AG341" s="143" t="str">
        <f t="shared" si="192"/>
        <v/>
      </c>
      <c r="AH341" s="141" t="str">
        <f t="shared" si="192"/>
        <v/>
      </c>
      <c r="AI341" s="142" t="str">
        <f t="shared" si="192"/>
        <v/>
      </c>
      <c r="AJ341" s="142" t="str">
        <f t="shared" si="192"/>
        <v/>
      </c>
      <c r="AK341" s="143" t="str">
        <f t="shared" si="192"/>
        <v/>
      </c>
      <c r="AL341" s="141" t="str">
        <f t="shared" si="192"/>
        <v/>
      </c>
      <c r="AM341" s="142" t="str">
        <f t="shared" si="192"/>
        <v/>
      </c>
      <c r="AN341" s="142" t="str">
        <f t="shared" si="192"/>
        <v/>
      </c>
      <c r="AO341" s="143" t="str">
        <f t="shared" si="192"/>
        <v/>
      </c>
      <c r="AP341" s="141" t="str">
        <f t="shared" si="192"/>
        <v/>
      </c>
      <c r="AQ341" s="142" t="str">
        <f t="shared" si="192"/>
        <v/>
      </c>
      <c r="AR341" s="142" t="str">
        <f t="shared" si="192"/>
        <v/>
      </c>
      <c r="AS341" s="143" t="str">
        <f t="shared" si="192"/>
        <v/>
      </c>
      <c r="AT341" s="141" t="str">
        <f t="shared" si="192"/>
        <v/>
      </c>
      <c r="AU341" s="142" t="str">
        <f t="shared" si="192"/>
        <v/>
      </c>
      <c r="AV341" s="142" t="str">
        <f t="shared" si="192"/>
        <v/>
      </c>
      <c r="AW341" s="143" t="str">
        <f t="shared" si="192"/>
        <v/>
      </c>
      <c r="AX341" s="145" t="str">
        <f t="shared" si="192"/>
        <v/>
      </c>
      <c r="AZ341" s="261"/>
      <c r="BA341" s="154"/>
      <c r="BB341" s="155" t="s">
        <v>136</v>
      </c>
      <c r="BC341" s="159" t="str">
        <f>IF(ISERROR(AVERAGE(BC300:BC339)),"",TEXT(AVERAGE(BC300:BC339),"0.0"))</f>
        <v/>
      </c>
      <c r="BD341" s="160" t="str">
        <f t="shared" ref="BD341:BW341" si="193">IF(ISERROR(AVERAGE(BD300:BD339)),"",TEXT(AVERAGE(BD300:BD339),"0.0"))</f>
        <v/>
      </c>
      <c r="BE341" s="160" t="str">
        <f t="shared" si="193"/>
        <v/>
      </c>
      <c r="BF341" s="161" t="str">
        <f t="shared" si="193"/>
        <v/>
      </c>
      <c r="BG341" s="159" t="str">
        <f t="shared" si="193"/>
        <v/>
      </c>
      <c r="BH341" s="160" t="str">
        <f t="shared" si="193"/>
        <v/>
      </c>
      <c r="BI341" s="160" t="str">
        <f t="shared" si="193"/>
        <v/>
      </c>
      <c r="BJ341" s="161" t="str">
        <f t="shared" si="193"/>
        <v/>
      </c>
      <c r="BK341" s="159" t="str">
        <f t="shared" si="193"/>
        <v/>
      </c>
      <c r="BL341" s="160" t="str">
        <f t="shared" si="193"/>
        <v/>
      </c>
      <c r="BM341" s="160" t="str">
        <f t="shared" si="193"/>
        <v/>
      </c>
      <c r="BN341" s="161" t="str">
        <f t="shared" si="193"/>
        <v/>
      </c>
      <c r="BO341" s="159" t="str">
        <f t="shared" si="193"/>
        <v/>
      </c>
      <c r="BP341" s="160" t="str">
        <f t="shared" si="193"/>
        <v/>
      </c>
      <c r="BQ341" s="160" t="str">
        <f t="shared" si="193"/>
        <v/>
      </c>
      <c r="BR341" s="161" t="str">
        <f t="shared" si="193"/>
        <v/>
      </c>
      <c r="BS341" s="159" t="str">
        <f t="shared" si="193"/>
        <v/>
      </c>
      <c r="BT341" s="160" t="str">
        <f t="shared" si="193"/>
        <v/>
      </c>
      <c r="BU341" s="160" t="str">
        <f t="shared" si="193"/>
        <v/>
      </c>
      <c r="BV341" s="161" t="str">
        <f t="shared" si="193"/>
        <v/>
      </c>
      <c r="BW341" s="163" t="str">
        <f t="shared" si="193"/>
        <v/>
      </c>
      <c r="BY341" s="237"/>
      <c r="BZ341" s="172"/>
      <c r="CA341" s="173" t="s">
        <v>136</v>
      </c>
      <c r="CB341" s="177" t="str">
        <f>IF(ISERROR(AVERAGE(CB300:CB339)),"",TEXT(AVERAGE(CB300:CB339),"0.0"))</f>
        <v/>
      </c>
      <c r="CC341" s="178" t="str">
        <f t="shared" ref="CC341:CV341" si="194">IF(ISERROR(AVERAGE(CC300:CC339)),"",TEXT(AVERAGE(CC300:CC339),"0.0"))</f>
        <v/>
      </c>
      <c r="CD341" s="178" t="str">
        <f t="shared" si="194"/>
        <v/>
      </c>
      <c r="CE341" s="179" t="str">
        <f t="shared" si="194"/>
        <v/>
      </c>
      <c r="CF341" s="177" t="str">
        <f t="shared" si="194"/>
        <v/>
      </c>
      <c r="CG341" s="178" t="str">
        <f t="shared" si="194"/>
        <v/>
      </c>
      <c r="CH341" s="178" t="str">
        <f t="shared" si="194"/>
        <v/>
      </c>
      <c r="CI341" s="179" t="str">
        <f t="shared" si="194"/>
        <v/>
      </c>
      <c r="CJ341" s="177" t="str">
        <f t="shared" si="194"/>
        <v/>
      </c>
      <c r="CK341" s="178" t="str">
        <f t="shared" si="194"/>
        <v/>
      </c>
      <c r="CL341" s="178" t="str">
        <f t="shared" si="194"/>
        <v/>
      </c>
      <c r="CM341" s="179" t="str">
        <f t="shared" si="194"/>
        <v/>
      </c>
      <c r="CN341" s="177" t="str">
        <f t="shared" si="194"/>
        <v/>
      </c>
      <c r="CO341" s="178" t="str">
        <f t="shared" si="194"/>
        <v/>
      </c>
      <c r="CP341" s="178" t="str">
        <f t="shared" si="194"/>
        <v/>
      </c>
      <c r="CQ341" s="179" t="str">
        <f t="shared" si="194"/>
        <v/>
      </c>
      <c r="CR341" s="177" t="str">
        <f t="shared" si="194"/>
        <v/>
      </c>
      <c r="CS341" s="178" t="str">
        <f t="shared" si="194"/>
        <v/>
      </c>
      <c r="CT341" s="178" t="str">
        <f t="shared" si="194"/>
        <v/>
      </c>
      <c r="CU341" s="179" t="str">
        <f t="shared" si="194"/>
        <v/>
      </c>
      <c r="CV341" s="181" t="str">
        <f t="shared" si="194"/>
        <v/>
      </c>
      <c r="CX341" s="255"/>
      <c r="CY341" s="190"/>
      <c r="CZ341" s="191" t="s">
        <v>136</v>
      </c>
      <c r="DA341" s="195" t="str">
        <f>IF(ISERROR(AVERAGE(DA300:DA339)),"",TEXT(AVERAGE(DA300:DA339),"0.0"))</f>
        <v/>
      </c>
      <c r="DB341" s="196" t="str">
        <f t="shared" ref="DB341:DU341" si="195">IF(ISERROR(AVERAGE(DB300:DB339)),"",TEXT(AVERAGE(DB300:DB339),"0.0"))</f>
        <v/>
      </c>
      <c r="DC341" s="196" t="str">
        <f t="shared" si="195"/>
        <v/>
      </c>
      <c r="DD341" s="197" t="str">
        <f t="shared" si="195"/>
        <v/>
      </c>
      <c r="DE341" s="195" t="str">
        <f t="shared" si="195"/>
        <v/>
      </c>
      <c r="DF341" s="196" t="str">
        <f t="shared" si="195"/>
        <v/>
      </c>
      <c r="DG341" s="196" t="str">
        <f t="shared" si="195"/>
        <v/>
      </c>
      <c r="DH341" s="197" t="str">
        <f t="shared" si="195"/>
        <v/>
      </c>
      <c r="DI341" s="195" t="str">
        <f t="shared" si="195"/>
        <v/>
      </c>
      <c r="DJ341" s="196" t="str">
        <f t="shared" si="195"/>
        <v/>
      </c>
      <c r="DK341" s="196" t="str">
        <f t="shared" si="195"/>
        <v/>
      </c>
      <c r="DL341" s="197" t="str">
        <f t="shared" si="195"/>
        <v/>
      </c>
      <c r="DM341" s="195" t="str">
        <f t="shared" si="195"/>
        <v/>
      </c>
      <c r="DN341" s="196" t="str">
        <f t="shared" si="195"/>
        <v/>
      </c>
      <c r="DO341" s="196" t="str">
        <f t="shared" si="195"/>
        <v/>
      </c>
      <c r="DP341" s="197" t="str">
        <f t="shared" si="195"/>
        <v/>
      </c>
      <c r="DQ341" s="195" t="str">
        <f t="shared" si="195"/>
        <v/>
      </c>
      <c r="DR341" s="196" t="str">
        <f t="shared" si="195"/>
        <v/>
      </c>
      <c r="DS341" s="196" t="str">
        <f t="shared" si="195"/>
        <v/>
      </c>
      <c r="DT341" s="197" t="str">
        <f t="shared" si="195"/>
        <v/>
      </c>
      <c r="DU341" s="199" t="str">
        <f t="shared" si="195"/>
        <v/>
      </c>
      <c r="DV341" s="82"/>
    </row>
  </sheetData>
  <sheetProtection algorithmName="SHA-512" hashValue="rjIXTwiGkvgF8Vbux5D+8ad2GvBxTosy3CgLVFFPQ45yjtZk3kqzN321HGENeTYHOZLVOQ1bZkpV8I0uo9h5tA==" saltValue="YUIOzCMtyOLEDZ27lQEH9Q==" spinCount="100000" sheet="1" objects="1" scenarios="1"/>
  <protectedRanges>
    <protectedRange sqref="DA6:DT45 DA48:DT87 DA90:DT129 DA132:DT171 DA174:DT213 DA216:DT255 DA258:DT297 DA300:DT339" name="英語入力"/>
    <protectedRange sqref="BC6:BV45 BC48:BV87 BC90:BV129 BC132:BV171 BC174:BV213 BC216:BV255 BC258:BV297 BC300:BV339" name="数学入力"/>
    <protectedRange sqref="E6:X45 E48:X87 E90:X129 E132:X171 E174:X213 E216:X255 E258:X297 E300:X339" name="国語入力"/>
    <protectedRange sqref="H3 L3 P3 T3 X3 AG3 AK3 AO3 AS3 AW3 BF3 BJ3 BN3 BR3 BV3 CE3 CI3 CM3 CQ3 CU3 DD3 DH3 DL3 DP3 DT3" name="実施日"/>
    <protectedRange sqref="AD6:AW45 AD48:AW87 AD90:AW129 AD132:AW171 AD174:AW213 AD216:AW255 AD258:AW297 AD300:AW339" name="社会入力"/>
    <protectedRange sqref="CB6:CU45 CB48:CU87 CB90:CU129 CB132:CU171 CB174:CU213 CB216:CU255 CB258:CU297 CB300:CU339" name="理科入力"/>
  </protectedRanges>
  <mergeCells count="80">
    <mergeCell ref="B132:B173"/>
    <mergeCell ref="B174:B215"/>
    <mergeCell ref="B216:B257"/>
    <mergeCell ref="B258:B299"/>
    <mergeCell ref="B300:B341"/>
    <mergeCell ref="B48:B89"/>
    <mergeCell ref="B90:B131"/>
    <mergeCell ref="B6:B47"/>
    <mergeCell ref="E3:F3"/>
    <mergeCell ref="I3:J3"/>
    <mergeCell ref="AA1:AX2"/>
    <mergeCell ref="AD3:AE3"/>
    <mergeCell ref="AH3:AI3"/>
    <mergeCell ref="B3:D4"/>
    <mergeCell ref="Y3:Y4"/>
    <mergeCell ref="B1:Y2"/>
    <mergeCell ref="M3:N3"/>
    <mergeCell ref="Q3:R3"/>
    <mergeCell ref="U3:V3"/>
    <mergeCell ref="AA3:AC4"/>
    <mergeCell ref="AL3:AM3"/>
    <mergeCell ref="AP3:AQ3"/>
    <mergeCell ref="AT3:AU3"/>
    <mergeCell ref="AX3:AX4"/>
    <mergeCell ref="AZ3:BB4"/>
    <mergeCell ref="BW3:BW4"/>
    <mergeCell ref="BY3:CA4"/>
    <mergeCell ref="CV3:CV4"/>
    <mergeCell ref="CB3:CC3"/>
    <mergeCell ref="CF3:CG3"/>
    <mergeCell ref="CJ3:CK3"/>
    <mergeCell ref="CN3:CO3"/>
    <mergeCell ref="BC3:BD3"/>
    <mergeCell ref="BG3:BH3"/>
    <mergeCell ref="AA300:AA341"/>
    <mergeCell ref="AZ6:AZ47"/>
    <mergeCell ref="AZ48:AZ89"/>
    <mergeCell ref="AZ90:AZ131"/>
    <mergeCell ref="AZ132:AZ173"/>
    <mergeCell ref="AZ174:AZ215"/>
    <mergeCell ref="AZ216:AZ257"/>
    <mergeCell ref="AZ258:AZ299"/>
    <mergeCell ref="AZ300:AZ341"/>
    <mergeCell ref="AA90:AA131"/>
    <mergeCell ref="AA132:AA173"/>
    <mergeCell ref="AA174:AA215"/>
    <mergeCell ref="AA216:AA257"/>
    <mergeCell ref="AA258:AA299"/>
    <mergeCell ref="AA48:AA89"/>
    <mergeCell ref="AA6:AA47"/>
    <mergeCell ref="BY300:BY341"/>
    <mergeCell ref="CX6:CX47"/>
    <mergeCell ref="CX48:CX89"/>
    <mergeCell ref="CX90:CX131"/>
    <mergeCell ref="CX132:CX173"/>
    <mergeCell ref="CX174:CX215"/>
    <mergeCell ref="CX216:CX257"/>
    <mergeCell ref="CX258:CX299"/>
    <mergeCell ref="CX300:CX341"/>
    <mergeCell ref="BY6:BY47"/>
    <mergeCell ref="BY48:BY89"/>
    <mergeCell ref="BY90:BY131"/>
    <mergeCell ref="BY132:BY173"/>
    <mergeCell ref="BY174:BY215"/>
    <mergeCell ref="AZ1:BW2"/>
    <mergeCell ref="BY1:CV2"/>
    <mergeCell ref="CX1:DU2"/>
    <mergeCell ref="BY216:BY257"/>
    <mergeCell ref="BY258:BY299"/>
    <mergeCell ref="BK3:BL3"/>
    <mergeCell ref="BO3:BP3"/>
    <mergeCell ref="BS3:BT3"/>
    <mergeCell ref="CX3:CZ4"/>
    <mergeCell ref="DU3:DU4"/>
    <mergeCell ref="DA3:DB3"/>
    <mergeCell ref="DE3:DF3"/>
    <mergeCell ref="DI3:DJ3"/>
    <mergeCell ref="DM3:DN3"/>
    <mergeCell ref="DQ3:DR3"/>
    <mergeCell ref="CR3:CS3"/>
  </mergeCells>
  <phoneticPr fontId="1"/>
  <hyperlinks>
    <hyperlink ref="A2" location="正答数入力!AA1" tooltip="社会へ" display="社会" xr:uid="{00000000-0004-0000-0200-000000000000}"/>
    <hyperlink ref="A9" location="正答数入力!B48" tooltip=" " display="正答数入力!B48" xr:uid="{00000000-0004-0000-0200-000001000000}"/>
    <hyperlink ref="A1" location="正答数入力!B1" tooltip="国語へ" display="国語" xr:uid="{00000000-0004-0000-0200-000002000000}"/>
    <hyperlink ref="A3" location="正答数入力!AZ1" tooltip="数学へ" display="数学" xr:uid="{00000000-0004-0000-0200-000003000000}"/>
    <hyperlink ref="A4" location="正答数入力!BY1" tooltip="理科へ" display="理科" xr:uid="{00000000-0004-0000-0200-000004000000}"/>
    <hyperlink ref="A5" location="正答数入力!CX1" tooltip="英語へ" display="英語" xr:uid="{00000000-0004-0000-0200-000005000000}"/>
    <hyperlink ref="A7" location="正答数入力!B6" tooltip=" " display="正答数入力!B6" xr:uid="{00000000-0004-0000-0200-000006000000}"/>
    <hyperlink ref="A11" location="正答数入力!B90" tooltip=" " display="正答数入力!B90" xr:uid="{00000000-0004-0000-0200-000007000000}"/>
    <hyperlink ref="A13" location="正答数入力!B132" tooltip=" " display="正答数入力!B132" xr:uid="{00000000-0004-0000-0200-000008000000}"/>
    <hyperlink ref="A15" location="正答数入力!B174" tooltip=" " display="正答数入力!B174" xr:uid="{00000000-0004-0000-0200-000009000000}"/>
    <hyperlink ref="A17" location="正答数入力!B216" tooltip=" " display="正答数入力!B216" xr:uid="{00000000-0004-0000-0200-00000A000000}"/>
    <hyperlink ref="A19" location="正答数入力!B258" tooltip=" " display="正答数入力!B258" xr:uid="{00000000-0004-0000-0200-00000B000000}"/>
    <hyperlink ref="A21" location="正答数入力!B300" display="正答数入力!B300" xr:uid="{00000000-0004-0000-0200-00000C000000}"/>
  </hyperlinks>
  <pageMargins left="0.25" right="0.25" top="0.75" bottom="0.75" header="0.3" footer="0.3"/>
  <pageSetup paperSize="12" scale="96" orientation="landscape" r:id="rId1"/>
  <colBreaks count="1" manualBreakCount="1">
    <brk id="26" max="4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62"/>
  <sheetViews>
    <sheetView zoomScale="85" zoomScaleNormal="85" workbookViewId="0">
      <selection activeCell="B5" sqref="B5"/>
    </sheetView>
  </sheetViews>
  <sheetFormatPr defaultColWidth="8.875" defaultRowHeight="13.5" x14ac:dyDescent="0.15"/>
  <cols>
    <col min="1" max="1" width="8.875" style="74" customWidth="1"/>
    <col min="2" max="2" width="8.875" style="74"/>
    <col min="3" max="3" width="8.875" style="75"/>
    <col min="4" max="4" width="2.75" style="75" customWidth="1"/>
    <col min="5" max="7" width="5.375" style="75" customWidth="1"/>
    <col min="8" max="8" width="6.25" style="75" customWidth="1"/>
    <col min="9" max="9" width="32.625" style="75" customWidth="1"/>
    <col min="10" max="11" width="6.25" style="76" customWidth="1"/>
    <col min="12" max="12" width="7.5" style="76" customWidth="1"/>
    <col min="13" max="13" width="6.25" style="75" customWidth="1"/>
    <col min="14" max="14" width="32.625" style="75" customWidth="1"/>
    <col min="15" max="16" width="6.25" style="76" customWidth="1"/>
    <col min="17" max="17" width="7.5" style="76" customWidth="1"/>
    <col min="18" max="18" width="6.25" style="75" customWidth="1"/>
    <col min="19" max="19" width="32.625" style="75" customWidth="1"/>
    <col min="20" max="21" width="6.25" style="76" customWidth="1"/>
    <col min="22" max="22" width="7.5" style="76" customWidth="1"/>
    <col min="23" max="23" width="6.25" style="75" customWidth="1"/>
    <col min="24" max="24" width="32.625" style="75" customWidth="1"/>
    <col min="25" max="26" width="6.25" style="76" customWidth="1"/>
    <col min="27" max="27" width="7.5" style="76" customWidth="1"/>
    <col min="28" max="28" width="6.25" style="75" customWidth="1"/>
    <col min="29" max="29" width="32.625" style="75" customWidth="1"/>
    <col min="30" max="31" width="6.25" style="76" customWidth="1"/>
    <col min="32" max="32" width="7.5" style="76" customWidth="1"/>
    <col min="33" max="16384" width="8.875" style="75"/>
  </cols>
  <sheetData>
    <row r="1" spans="1:32" ht="39" customHeight="1" x14ac:dyDescent="0.15">
      <c r="C1" s="74"/>
      <c r="E1" s="229"/>
      <c r="F1" s="229"/>
      <c r="G1" s="229"/>
      <c r="H1" s="229"/>
      <c r="I1" s="229"/>
      <c r="J1" s="229"/>
      <c r="K1" s="229"/>
      <c r="L1" s="229"/>
      <c r="M1" s="229"/>
      <c r="N1" s="323" t="s">
        <v>232</v>
      </c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229"/>
      <c r="Z1" s="229"/>
      <c r="AA1" s="229"/>
      <c r="AB1" s="229"/>
      <c r="AC1" s="229"/>
      <c r="AD1" s="229"/>
      <c r="AE1" s="229"/>
      <c r="AF1" s="229"/>
    </row>
    <row r="2" spans="1:32" ht="39" customHeight="1" x14ac:dyDescent="0.15">
      <c r="C2" s="74"/>
      <c r="E2" s="52"/>
      <c r="F2" s="52"/>
      <c r="G2" s="52"/>
      <c r="H2" s="53"/>
      <c r="I2" s="52"/>
      <c r="J2" s="52"/>
      <c r="K2" s="52"/>
      <c r="L2" s="52"/>
      <c r="M2" s="53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7" t="str">
        <f>IF(初期設定!B5="","　",初期設定!B5)&amp;IF(初期設定!B5="","　"," 年　")&amp;IF(B5="","　",B5)&amp;" 組"</f>
        <v>　　　 組</v>
      </c>
      <c r="Z2" s="327"/>
      <c r="AA2" s="327"/>
      <c r="AB2" s="232" t="s">
        <v>233</v>
      </c>
      <c r="AC2" s="337" t="str">
        <f>IF(B7="","",B7)</f>
        <v/>
      </c>
      <c r="AD2" s="337"/>
      <c r="AE2" s="337"/>
      <c r="AF2" s="337"/>
    </row>
    <row r="3" spans="1:32" ht="22.15" customHeight="1" x14ac:dyDescent="0.2">
      <c r="B3" s="230" t="str">
        <f>IF(OR(B5="",B7="",ISERROR(B5&amp;B32&amp;B7)),"",B5&amp;B32&amp;B7)</f>
        <v/>
      </c>
      <c r="C3" s="227"/>
      <c r="E3" s="319" t="s">
        <v>120</v>
      </c>
      <c r="F3" s="318" t="s">
        <v>122</v>
      </c>
      <c r="G3" s="325" t="s">
        <v>178</v>
      </c>
      <c r="H3" s="319" t="s">
        <v>157</v>
      </c>
      <c r="I3" s="318" t="s">
        <v>165</v>
      </c>
      <c r="J3" s="326" t="s">
        <v>156</v>
      </c>
      <c r="K3" s="326"/>
      <c r="L3" s="326"/>
      <c r="M3" s="319" t="s">
        <v>157</v>
      </c>
      <c r="N3" s="318" t="s">
        <v>166</v>
      </c>
      <c r="O3" s="328" t="s">
        <v>156</v>
      </c>
      <c r="P3" s="329"/>
      <c r="Q3" s="330"/>
      <c r="R3" s="319" t="s">
        <v>157</v>
      </c>
      <c r="S3" s="318" t="s">
        <v>167</v>
      </c>
      <c r="T3" s="326" t="s">
        <v>156</v>
      </c>
      <c r="U3" s="326"/>
      <c r="V3" s="326"/>
      <c r="W3" s="319" t="s">
        <v>157</v>
      </c>
      <c r="X3" s="318" t="s">
        <v>168</v>
      </c>
      <c r="Y3" s="326" t="s">
        <v>156</v>
      </c>
      <c r="Z3" s="326"/>
      <c r="AA3" s="326"/>
      <c r="AB3" s="319" t="s">
        <v>157</v>
      </c>
      <c r="AC3" s="318" t="s">
        <v>169</v>
      </c>
      <c r="AD3" s="326" t="s">
        <v>156</v>
      </c>
      <c r="AE3" s="326"/>
      <c r="AF3" s="326"/>
    </row>
    <row r="4" spans="1:32" ht="33" customHeight="1" x14ac:dyDescent="0.2">
      <c r="A4" s="321" t="s">
        <v>216</v>
      </c>
      <c r="B4" s="322"/>
      <c r="C4" s="322"/>
      <c r="E4" s="320"/>
      <c r="F4" s="318"/>
      <c r="G4" s="325"/>
      <c r="H4" s="320"/>
      <c r="I4" s="318"/>
      <c r="J4" s="54" t="s">
        <v>123</v>
      </c>
      <c r="K4" s="54" t="s">
        <v>226</v>
      </c>
      <c r="L4" s="54" t="s">
        <v>229</v>
      </c>
      <c r="M4" s="320"/>
      <c r="N4" s="318"/>
      <c r="O4" s="54" t="s">
        <v>123</v>
      </c>
      <c r="P4" s="54" t="s">
        <v>226</v>
      </c>
      <c r="Q4" s="54" t="s">
        <v>229</v>
      </c>
      <c r="R4" s="320"/>
      <c r="S4" s="318"/>
      <c r="T4" s="54" t="s">
        <v>123</v>
      </c>
      <c r="U4" s="54" t="s">
        <v>226</v>
      </c>
      <c r="V4" s="54" t="s">
        <v>229</v>
      </c>
      <c r="W4" s="320"/>
      <c r="X4" s="318"/>
      <c r="Y4" s="54" t="s">
        <v>123</v>
      </c>
      <c r="Z4" s="54" t="s">
        <v>226</v>
      </c>
      <c r="AA4" s="54" t="s">
        <v>229</v>
      </c>
      <c r="AB4" s="320"/>
      <c r="AC4" s="318"/>
      <c r="AD4" s="54" t="s">
        <v>123</v>
      </c>
      <c r="AE4" s="54" t="s">
        <v>226</v>
      </c>
      <c r="AF4" s="54" t="s">
        <v>229</v>
      </c>
    </row>
    <row r="5" spans="1:32" ht="22.5" customHeight="1" x14ac:dyDescent="0.15">
      <c r="A5" s="75"/>
      <c r="B5" s="77"/>
      <c r="C5" s="78" t="s">
        <v>204</v>
      </c>
      <c r="D5" s="78"/>
      <c r="E5" s="331" t="s">
        <v>124</v>
      </c>
      <c r="F5" s="55">
        <v>1</v>
      </c>
      <c r="G5" s="334" t="s">
        <v>131</v>
      </c>
      <c r="H5" s="312" t="str">
        <f>IF(正答数入力!H3="","",正答数入力!H3)</f>
        <v/>
      </c>
      <c r="I5" s="83" t="s">
        <v>0</v>
      </c>
      <c r="J5" s="205">
        <f>正答数入力!E5</f>
        <v>3</v>
      </c>
      <c r="K5" s="205" t="str">
        <f>IF($B$3="","",INDEX(正答数入力!$E$6:$E$341,MATCH(個票!$B$3,正答数入力!$DV$6:$DV$341,0)))</f>
        <v/>
      </c>
      <c r="L5" s="206" t="str">
        <f>IF(OR(K5="",K5=0),"☆☆☆",IF(K5=1,"★☆☆",IF(K5=2,"★★☆","★★★")))</f>
        <v>☆☆☆</v>
      </c>
      <c r="M5" s="312" t="str">
        <f>IF(正答数入力!AG3="","",正答数入力!AG3)</f>
        <v/>
      </c>
      <c r="N5" s="83" t="s">
        <v>29</v>
      </c>
      <c r="O5" s="205">
        <f>正答数入力!AD5</f>
        <v>4</v>
      </c>
      <c r="P5" s="205" t="str">
        <f>IF($B$3="","",INDEX(正答数入力!$AD$6:$AD$341,MATCH(個票!$B$3,正答数入力!$DV$6:$DV$341,0)))</f>
        <v/>
      </c>
      <c r="Q5" s="206" t="str">
        <f>IF(OR(P5="",P5=0),"☆☆☆☆",IF(P5=1,"★☆☆☆",IF(P5=2,"★★☆☆",IF(P5=3,"★★★☆","★★★★"))))</f>
        <v>☆☆☆☆</v>
      </c>
      <c r="R5" s="312" t="str">
        <f>IF(正答数入力!BF3="","",正答数入力!BF3)</f>
        <v/>
      </c>
      <c r="S5" s="83" t="s">
        <v>49</v>
      </c>
      <c r="T5" s="205">
        <f>正答数入力!BC5</f>
        <v>4</v>
      </c>
      <c r="U5" s="205" t="str">
        <f>IF($B$3="","",INDEX(正答数入力!$BC$6:$BC$341,MATCH(個票!$B$3,正答数入力!$DV$6:$DV$341,0)))</f>
        <v/>
      </c>
      <c r="V5" s="206" t="str">
        <f>IF(OR(U5="",U5=0),"☆☆☆☆",IF(U5=1,"★☆☆☆",IF(U5=2,"★★☆☆",IF(U5=3,"★★★☆","★★★★"))))</f>
        <v>☆☆☆☆</v>
      </c>
      <c r="W5" s="312" t="str">
        <f>IF(正答数入力!CE3="","",正答数入力!CE3)</f>
        <v/>
      </c>
      <c r="X5" s="83" t="s">
        <v>258</v>
      </c>
      <c r="Y5" s="205">
        <f>正答数入力!CB5</f>
        <v>4</v>
      </c>
      <c r="Z5" s="205" t="str">
        <f>IF($B$3="","",INDEX(正答数入力!$CB$6:$CB$341,MATCH(個票!$B$3,正答数入力!$DV$6:$DV$341,0)))</f>
        <v/>
      </c>
      <c r="AA5" s="206" t="str">
        <f>IF(OR(Z5="",Z5=0),"☆☆☆☆",IF(Z5=1,"★☆☆☆",IF(Z5=2,"★★☆☆",IF(Z5=3,"★★★☆","★★★★"))))</f>
        <v>☆☆☆☆</v>
      </c>
      <c r="AB5" s="312" t="str">
        <f>IF(正答数入力!DD3="","",正答数入力!DD3)</f>
        <v/>
      </c>
      <c r="AC5" s="83" t="s">
        <v>264</v>
      </c>
      <c r="AD5" s="205">
        <f>正答数入力!DA5</f>
        <v>4</v>
      </c>
      <c r="AE5" s="205" t="str">
        <f>IF($B$3="","",INDEX(正答数入力!$DA$6:$DA$341,MATCH(個票!$B$3,正答数入力!$DV$6:$DV$341,0)))</f>
        <v/>
      </c>
      <c r="AF5" s="206" t="str">
        <f>IF(OR(AE5="",AE5=0),"☆☆☆☆",IF(AE5=1,"★☆☆☆",IF(AE5=2,"★★☆☆",IF(AE5=3,"★★★☆","★★★★"))))</f>
        <v>☆☆☆☆</v>
      </c>
    </row>
    <row r="6" spans="1:32" ht="22.5" customHeight="1" x14ac:dyDescent="0.15">
      <c r="D6" s="78"/>
      <c r="E6" s="332"/>
      <c r="F6" s="56">
        <v>2</v>
      </c>
      <c r="G6" s="335"/>
      <c r="H6" s="313"/>
      <c r="I6" s="66" t="s">
        <v>1</v>
      </c>
      <c r="J6" s="207">
        <f>正答数入力!F5</f>
        <v>3</v>
      </c>
      <c r="K6" s="205" t="str">
        <f>IF($B$3="","",INDEX(正答数入力!$F$6:$F$341,MATCH(個票!$B$3,正答数入力!$DV$6:$DV$341,0)))</f>
        <v/>
      </c>
      <c r="L6" s="206" t="str">
        <f t="shared" ref="L6:L8" si="0">IF(OR(K6="",K6=0),"☆☆☆",IF(K6=1,"★☆☆",IF(K6=2,"★★☆","★★★")))</f>
        <v>☆☆☆</v>
      </c>
      <c r="M6" s="313"/>
      <c r="N6" s="66" t="s">
        <v>248</v>
      </c>
      <c r="O6" s="207">
        <f>正答数入力!AE5</f>
        <v>4</v>
      </c>
      <c r="P6" s="205" t="str">
        <f>IF($B$3="","",INDEX(正答数入力!$AE$6:$AE$341,MATCH(個票!$B$3,正答数入力!$DV$6:$DV$341,0)))</f>
        <v/>
      </c>
      <c r="Q6" s="206" t="str">
        <f t="shared" ref="Q6:Q8" si="1">IF(OR(P6="",P6=0),"☆☆☆☆",IF(P6=1,"★☆☆☆",IF(P6=2,"★★☆☆",IF(P6=3,"★★★☆","★★★★"))))</f>
        <v>☆☆☆☆</v>
      </c>
      <c r="R6" s="313"/>
      <c r="S6" s="66" t="s">
        <v>50</v>
      </c>
      <c r="T6" s="207">
        <f>正答数入力!BD5</f>
        <v>4</v>
      </c>
      <c r="U6" s="205" t="str">
        <f>IF($B$3="","",INDEX(正答数入力!$BD$6:$BD$341,MATCH(個票!$B$3,正答数入力!$DV$6:$DV$341,0)))</f>
        <v/>
      </c>
      <c r="V6" s="206" t="str">
        <f t="shared" ref="V6:V8" si="2">IF(OR(U6="",U6=0),"☆☆☆☆",IF(U6=1,"★☆☆☆",IF(U6=2,"★★☆☆",IF(U6=3,"★★★☆","★★★★"))))</f>
        <v>☆☆☆☆</v>
      </c>
      <c r="W6" s="313"/>
      <c r="X6" s="66" t="s">
        <v>241</v>
      </c>
      <c r="Y6" s="207">
        <f>正答数入力!CC5</f>
        <v>4</v>
      </c>
      <c r="Z6" s="205" t="str">
        <f>IF($B$3="","",INDEX(正答数入力!$CC$6:$CC$341,MATCH(個票!$B$3,正答数入力!$DV$6:$DV$341,0)))</f>
        <v/>
      </c>
      <c r="AA6" s="206" t="str">
        <f t="shared" ref="AA6:AA8" si="3">IF(OR(Z6="",Z6=0),"☆☆☆☆",IF(Z6=1,"★☆☆☆",IF(Z6=2,"★★☆☆",IF(Z6=3,"★★★☆","★★★★"))))</f>
        <v>☆☆☆☆</v>
      </c>
      <c r="AB6" s="313"/>
      <c r="AC6" s="66" t="s">
        <v>265</v>
      </c>
      <c r="AD6" s="207">
        <f>正答数入力!DB5</f>
        <v>4</v>
      </c>
      <c r="AE6" s="205" t="str">
        <f>IF($B$3="","",INDEX(正答数入力!$DB$6:$DB$341,MATCH(個票!$B$3,正答数入力!$DV$6:$DV$341,0)))</f>
        <v/>
      </c>
      <c r="AF6" s="206" t="str">
        <f t="shared" ref="AF6:AF8" si="4">IF(OR(AE6="",AE6=0),"☆☆☆☆",IF(AE6=1,"★☆☆☆",IF(AE6=2,"★★☆☆",IF(AE6=3,"★★★☆","★★★★"))))</f>
        <v>☆☆☆☆</v>
      </c>
    </row>
    <row r="7" spans="1:32" ht="22.5" customHeight="1" x14ac:dyDescent="0.15">
      <c r="A7" s="79" t="s">
        <v>205</v>
      </c>
      <c r="B7" s="310"/>
      <c r="C7" s="311"/>
      <c r="D7" s="78"/>
      <c r="E7" s="332"/>
      <c r="F7" s="56">
        <v>3</v>
      </c>
      <c r="G7" s="335"/>
      <c r="H7" s="313"/>
      <c r="I7" s="66" t="s">
        <v>2</v>
      </c>
      <c r="J7" s="207">
        <f>正答数入力!G5</f>
        <v>3</v>
      </c>
      <c r="K7" s="205" t="str">
        <f>IF($B$3="","",INDEX(正答数入力!$G$6:$G$341,MATCH(個票!$B$3,正答数入力!$DV$6:$DV$341,0)))</f>
        <v/>
      </c>
      <c r="L7" s="206" t="str">
        <f t="shared" si="0"/>
        <v>☆☆☆</v>
      </c>
      <c r="M7" s="313"/>
      <c r="N7" s="66" t="s">
        <v>30</v>
      </c>
      <c r="O7" s="207">
        <f>正答数入力!AF5</f>
        <v>4</v>
      </c>
      <c r="P7" s="205" t="str">
        <f>IF($B$3="","",INDEX(正答数入力!$AF$6:$AF$341,MATCH(個票!$B$3,正答数入力!$DV$6:$DV$341,0)))</f>
        <v/>
      </c>
      <c r="Q7" s="206" t="str">
        <f t="shared" si="1"/>
        <v>☆☆☆☆</v>
      </c>
      <c r="R7" s="313"/>
      <c r="S7" s="66" t="s">
        <v>51</v>
      </c>
      <c r="T7" s="207">
        <f>正答数入力!BE5</f>
        <v>4</v>
      </c>
      <c r="U7" s="205" t="str">
        <f>IF($B$3="","",INDEX(正答数入力!$BE$6:$BE$341,MATCH(個票!$B$3,正答数入力!$DV$6:$DV$341,0)))</f>
        <v/>
      </c>
      <c r="V7" s="206" t="str">
        <f t="shared" si="2"/>
        <v>☆☆☆☆</v>
      </c>
      <c r="W7" s="313"/>
      <c r="X7" s="66" t="s">
        <v>114</v>
      </c>
      <c r="Y7" s="207">
        <f>正答数入力!CD5</f>
        <v>4</v>
      </c>
      <c r="Z7" s="205" t="str">
        <f>IF($B$3="","",INDEX(正答数入力!$CD$6:$CD$341,MATCH(個票!$B$3,正答数入力!$DV$6:$DV$341,0)))</f>
        <v/>
      </c>
      <c r="AA7" s="206" t="str">
        <f t="shared" si="3"/>
        <v>☆☆☆☆</v>
      </c>
      <c r="AB7" s="313"/>
      <c r="AC7" s="66" t="s">
        <v>266</v>
      </c>
      <c r="AD7" s="207">
        <f>正答数入力!DC5</f>
        <v>4</v>
      </c>
      <c r="AE7" s="205" t="str">
        <f>IF($B$3="","",INDEX(正答数入力!$DC$6:$DC$341,MATCH(個票!$B$3,正答数入力!$DV$6:$DV$341,0)))</f>
        <v/>
      </c>
      <c r="AF7" s="206" t="str">
        <f t="shared" si="4"/>
        <v>☆☆☆☆</v>
      </c>
    </row>
    <row r="8" spans="1:32" ht="22.5" customHeight="1" x14ac:dyDescent="0.15">
      <c r="D8" s="78"/>
      <c r="E8" s="332"/>
      <c r="F8" s="58">
        <v>4</v>
      </c>
      <c r="G8" s="335"/>
      <c r="H8" s="313"/>
      <c r="I8" s="84" t="s">
        <v>3</v>
      </c>
      <c r="J8" s="208">
        <f>正答数入力!H5</f>
        <v>3</v>
      </c>
      <c r="K8" s="208" t="str">
        <f>IF($B$3="","",INDEX(正答数入力!$H$6:$H$341,MATCH(個票!$B$3,正答数入力!$DV$6:$DV$341,0)))</f>
        <v/>
      </c>
      <c r="L8" s="209" t="str">
        <f t="shared" si="0"/>
        <v>☆☆☆</v>
      </c>
      <c r="M8" s="313"/>
      <c r="N8" s="84" t="s">
        <v>31</v>
      </c>
      <c r="O8" s="208">
        <f>正答数入力!AG5</f>
        <v>4</v>
      </c>
      <c r="P8" s="212" t="str">
        <f>IF($B$3="","",INDEX(正答数入力!$AG$6:$AG$341,MATCH(個票!$B$3,正答数入力!$DV$6:$DV$341,0)))</f>
        <v/>
      </c>
      <c r="Q8" s="220" t="str">
        <f t="shared" si="1"/>
        <v>☆☆☆☆</v>
      </c>
      <c r="R8" s="313"/>
      <c r="S8" s="84" t="s">
        <v>52</v>
      </c>
      <c r="T8" s="208">
        <f>正答数入力!BF5</f>
        <v>4</v>
      </c>
      <c r="U8" s="212" t="str">
        <f>IF($B$3="","",INDEX(正答数入力!$BF$6:$BF$341,MATCH(個票!$B$3,正答数入力!$DV$6:$DV$341,0)))</f>
        <v/>
      </c>
      <c r="V8" s="220" t="str">
        <f t="shared" si="2"/>
        <v>☆☆☆☆</v>
      </c>
      <c r="W8" s="313"/>
      <c r="X8" s="84" t="s">
        <v>74</v>
      </c>
      <c r="Y8" s="208">
        <f>正答数入力!CE5</f>
        <v>4</v>
      </c>
      <c r="Z8" s="212" t="str">
        <f>IF($B$3="","",INDEX(正答数入力!$CE$6:$CE$341,MATCH(個票!$B$3,正答数入力!$DV$6:$DV$341,0)))</f>
        <v/>
      </c>
      <c r="AA8" s="220" t="str">
        <f t="shared" si="3"/>
        <v>☆☆☆☆</v>
      </c>
      <c r="AB8" s="313"/>
      <c r="AC8" s="84" t="s">
        <v>90</v>
      </c>
      <c r="AD8" s="208">
        <f>正答数入力!DD5</f>
        <v>4</v>
      </c>
      <c r="AE8" s="212" t="str">
        <f>IF($B$3="","",INDEX(正答数入力!$DD$6:$DD$341,MATCH(個票!$B$3,正答数入力!$DV$6:$DV$341,0)))</f>
        <v/>
      </c>
      <c r="AF8" s="220" t="str">
        <f t="shared" si="4"/>
        <v>☆☆☆☆</v>
      </c>
    </row>
    <row r="9" spans="1:32" ht="22.5" customHeight="1" x14ac:dyDescent="0.15">
      <c r="E9" s="332"/>
      <c r="F9" s="60"/>
      <c r="G9" s="336"/>
      <c r="H9" s="314"/>
      <c r="I9" s="72" t="s">
        <v>245</v>
      </c>
      <c r="J9" s="210">
        <f>SUM(J5:J8)</f>
        <v>12</v>
      </c>
      <c r="K9" s="210" t="str">
        <f>IF(COUNTBLANK(K5:K8)=4,"",SUM(K5:K8))</f>
        <v/>
      </c>
      <c r="L9" s="211"/>
      <c r="M9" s="314"/>
      <c r="N9" s="72" t="s">
        <v>245</v>
      </c>
      <c r="O9" s="210">
        <f>SUM(O5:O8)</f>
        <v>16</v>
      </c>
      <c r="P9" s="210" t="str">
        <f>IF(COUNTBLANK(P5:P8)=4,"",SUM(P5:P8))</f>
        <v/>
      </c>
      <c r="Q9" s="211"/>
      <c r="R9" s="314"/>
      <c r="S9" s="72" t="s">
        <v>245</v>
      </c>
      <c r="T9" s="210">
        <f>SUM(T5:T8)</f>
        <v>16</v>
      </c>
      <c r="U9" s="210" t="str">
        <f>IF(COUNTBLANK(U5:U8)=4,"",SUM(U5:U8))</f>
        <v/>
      </c>
      <c r="V9" s="211"/>
      <c r="W9" s="314"/>
      <c r="X9" s="72" t="s">
        <v>245</v>
      </c>
      <c r="Y9" s="210">
        <f>SUM(Y5:Y8)</f>
        <v>16</v>
      </c>
      <c r="Z9" s="210" t="str">
        <f>IF(COUNTBLANK(Z5:Z8)=4,"",SUM(Z5:Z8))</f>
        <v/>
      </c>
      <c r="AA9" s="211"/>
      <c r="AB9" s="314"/>
      <c r="AC9" s="72" t="s">
        <v>245</v>
      </c>
      <c r="AD9" s="210">
        <f>SUM(AD5:AD8)</f>
        <v>16</v>
      </c>
      <c r="AE9" s="210" t="str">
        <f>IF(COUNTBLANK(AE5:AE8)=4,"",SUM(AE5:AE8))</f>
        <v/>
      </c>
      <c r="AF9" s="211"/>
    </row>
    <row r="10" spans="1:32" ht="22.5" customHeight="1" x14ac:dyDescent="0.15">
      <c r="E10" s="332"/>
      <c r="F10" s="61">
        <v>5</v>
      </c>
      <c r="G10" s="315" t="s">
        <v>126</v>
      </c>
      <c r="H10" s="312" t="str">
        <f>IF(正答数入力!L3="","",正答数入力!L3)</f>
        <v/>
      </c>
      <c r="I10" s="83" t="s">
        <v>4</v>
      </c>
      <c r="J10" s="205">
        <f>正答数入力!I5</f>
        <v>3</v>
      </c>
      <c r="K10" s="205" t="str">
        <f>IF($B$3="","",INDEX(正答数入力!$I$6:$I$341,MATCH(個票!$B$3,正答数入力!$DV$6:$DV$341,0)))</f>
        <v/>
      </c>
      <c r="L10" s="206" t="str">
        <f>IF(OR(K10="",K10=0),"☆☆☆",IF(K10=1,"★☆☆",IF(K10=2,"★★☆","★★★")))</f>
        <v>☆☆☆</v>
      </c>
      <c r="M10" s="312" t="str">
        <f>IF(正答数入力!AK3="","",正答数入力!AK3)</f>
        <v/>
      </c>
      <c r="N10" s="83" t="s">
        <v>32</v>
      </c>
      <c r="O10" s="205">
        <f>正答数入力!AH5</f>
        <v>4</v>
      </c>
      <c r="P10" s="205" t="str">
        <f>IF($B$3="","",INDEX(正答数入力!$AH$6:$AH$341,MATCH(個票!$B$3,正答数入力!$DV$6:$DV$341,0)))</f>
        <v/>
      </c>
      <c r="Q10" s="206" t="str">
        <f>IF(OR(P10="",P10=0),"☆☆☆☆",IF(P10=1,"★☆☆☆",IF(P10=2,"★★☆☆",IF(P10=3,"★★★☆","★★★★"))))</f>
        <v>☆☆☆☆</v>
      </c>
      <c r="R10" s="312" t="str">
        <f>IF(正答数入力!BJ3="","",正答数入力!BJ3)</f>
        <v/>
      </c>
      <c r="S10" s="83" t="s">
        <v>53</v>
      </c>
      <c r="T10" s="205">
        <f>正答数入力!BG5</f>
        <v>4</v>
      </c>
      <c r="U10" s="205" t="str">
        <f>IF($B$3="","",INDEX(正答数入力!$BG$6:$BG$341,MATCH(個票!$B$3,正答数入力!$DV$6:$DV$341,0)))</f>
        <v/>
      </c>
      <c r="V10" s="206" t="str">
        <f>IF(OR(U10="",U10=0),"☆☆☆☆",IF(U10=1,"★☆☆☆",IF(U10=2,"★★☆☆",IF(U10=3,"★★★☆","★★★★"))))</f>
        <v>☆☆☆☆</v>
      </c>
      <c r="W10" s="312" t="str">
        <f>IF(正答数入力!CI3="","",正答数入力!CI3)</f>
        <v/>
      </c>
      <c r="X10" s="83" t="s">
        <v>75</v>
      </c>
      <c r="Y10" s="205">
        <f>正答数入力!CF5</f>
        <v>4</v>
      </c>
      <c r="Z10" s="205" t="str">
        <f>IF($B$3="","",INDEX(正答数入力!$CF$6:$CF$341,MATCH(個票!$B$3,正答数入力!$DV$6:$DV$341,0)))</f>
        <v/>
      </c>
      <c r="AA10" s="206" t="str">
        <f>IF(OR(Z10="",Z10=0),"☆☆☆☆",IF(Z10=1,"★☆☆☆",IF(Z10=2,"★★☆☆",IF(Z10=3,"★★★☆","★★★★"))))</f>
        <v>☆☆☆☆</v>
      </c>
      <c r="AB10" s="312" t="str">
        <f>IF(正答数入力!DH3="","",正答数入力!DH3)</f>
        <v/>
      </c>
      <c r="AC10" s="83" t="s">
        <v>91</v>
      </c>
      <c r="AD10" s="205">
        <f>正答数入力!DE5</f>
        <v>4</v>
      </c>
      <c r="AE10" s="205" t="str">
        <f>IF($B$3="","",INDEX(正答数入力!$DE$6:$DE$341,MATCH(個票!$B$3,正答数入力!$DV$6:$DV$341,0)))</f>
        <v/>
      </c>
      <c r="AF10" s="206" t="str">
        <f>IF(OR(AE10="",AE10=0),"☆☆☆☆",IF(AE10=1,"★☆☆☆",IF(AE10=2,"★★☆☆",IF(AE10=3,"★★★☆","★★★★"))))</f>
        <v>☆☆☆☆</v>
      </c>
    </row>
    <row r="11" spans="1:32" ht="22.5" customHeight="1" x14ac:dyDescent="0.15">
      <c r="E11" s="332"/>
      <c r="F11" s="56">
        <v>6</v>
      </c>
      <c r="G11" s="316"/>
      <c r="H11" s="313"/>
      <c r="I11" s="66" t="s">
        <v>5</v>
      </c>
      <c r="J11" s="207">
        <f>正答数入力!J5</f>
        <v>3</v>
      </c>
      <c r="K11" s="205" t="str">
        <f>IF($B$3="","",INDEX(正答数入力!$J$6:$J$341,MATCH(個票!$B$3,正答数入力!$DV$6:$DV$341,0)))</f>
        <v/>
      </c>
      <c r="L11" s="206" t="str">
        <f t="shared" ref="L11:L13" si="5">IF(OR(K11="",K11=0),"☆☆☆",IF(K11=1,"★☆☆",IF(K11=2,"★★☆","★★★")))</f>
        <v>☆☆☆</v>
      </c>
      <c r="M11" s="313"/>
      <c r="N11" s="66" t="s">
        <v>240</v>
      </c>
      <c r="O11" s="207">
        <f>正答数入力!AI5</f>
        <v>4</v>
      </c>
      <c r="P11" s="205" t="str">
        <f>IF($B$3="","",INDEX(正答数入力!$AI$6:$AI$341,MATCH(個票!$B$3,正答数入力!$DV$6:$DV$341,0)))</f>
        <v/>
      </c>
      <c r="Q11" s="206" t="str">
        <f t="shared" ref="Q11:Q13" si="6">IF(OR(P11="",P11=0),"☆☆☆☆",IF(P11=1,"★☆☆☆",IF(P11=2,"★★☆☆",IF(P11=3,"★★★☆","★★★★"))))</f>
        <v>☆☆☆☆</v>
      </c>
      <c r="R11" s="313"/>
      <c r="S11" s="66" t="s">
        <v>54</v>
      </c>
      <c r="T11" s="207">
        <f>正答数入力!BH5</f>
        <v>4</v>
      </c>
      <c r="U11" s="205" t="str">
        <f>IF($B$3="","",INDEX(正答数入力!$BH$6:$BH$341,MATCH(個票!$B$3,正答数入力!$DV$6:$DV$341,0)))</f>
        <v/>
      </c>
      <c r="V11" s="206" t="str">
        <f t="shared" ref="V11:V13" si="7">IF(OR(U11="",U11=0),"☆☆☆☆",IF(U11=1,"★☆☆☆",IF(U11=2,"★★☆☆",IF(U11=3,"★★★☆","★★★★"))))</f>
        <v>☆☆☆☆</v>
      </c>
      <c r="W11" s="313"/>
      <c r="X11" s="66" t="s">
        <v>259</v>
      </c>
      <c r="Y11" s="207">
        <f>正答数入力!CG5</f>
        <v>4</v>
      </c>
      <c r="Z11" s="205" t="str">
        <f>IF($B$3="","",INDEX(正答数入力!$CG$6:$CG$341,MATCH(個票!$B$3,正答数入力!$DV$6:$DV$341,0)))</f>
        <v/>
      </c>
      <c r="AA11" s="206" t="str">
        <f t="shared" ref="AA11:AA13" si="8">IF(OR(Z11="",Z11=0),"☆☆☆☆",IF(Z11=1,"★☆☆☆",IF(Z11=2,"★★☆☆",IF(Z11=3,"★★★☆","★★★★"))))</f>
        <v>☆☆☆☆</v>
      </c>
      <c r="AB11" s="313"/>
      <c r="AC11" s="66" t="s">
        <v>92</v>
      </c>
      <c r="AD11" s="207">
        <f>正答数入力!DF5</f>
        <v>4</v>
      </c>
      <c r="AE11" s="205" t="str">
        <f>IF($B$3="","",INDEX(正答数入力!$DF$6:$DF$341,MATCH(個票!$B$3,正答数入力!$DV$6:$DV$341,0)))</f>
        <v/>
      </c>
      <c r="AF11" s="206" t="str">
        <f t="shared" ref="AF11:AF13" si="9">IF(OR(AE11="",AE11=0),"☆☆☆☆",IF(AE11=1,"★☆☆☆",IF(AE11=2,"★★☆☆",IF(AE11=3,"★★★☆","★★★★"))))</f>
        <v>☆☆☆☆</v>
      </c>
    </row>
    <row r="12" spans="1:32" ht="22.5" customHeight="1" x14ac:dyDescent="0.15">
      <c r="E12" s="332"/>
      <c r="F12" s="56">
        <v>7</v>
      </c>
      <c r="G12" s="316"/>
      <c r="H12" s="313"/>
      <c r="I12" s="66" t="s">
        <v>6</v>
      </c>
      <c r="J12" s="207">
        <f>正答数入力!K5</f>
        <v>3</v>
      </c>
      <c r="K12" s="205" t="str">
        <f>IF($B$3="","",INDEX(正答数入力!$K$6:$K$341,MATCH(個票!$B$3,正答数入力!$DV$6:$DV$341,0)))</f>
        <v/>
      </c>
      <c r="L12" s="206" t="str">
        <f t="shared" si="5"/>
        <v>☆☆☆</v>
      </c>
      <c r="M12" s="313"/>
      <c r="N12" s="66" t="s">
        <v>271</v>
      </c>
      <c r="O12" s="207">
        <f>正答数入力!AJ5</f>
        <v>4</v>
      </c>
      <c r="P12" s="205" t="str">
        <f>IF($B$3="","",INDEX(正答数入力!$AJ$6:$AJ$341,MATCH(個票!$B$3,正答数入力!$DV$6:$DV$341,0)))</f>
        <v/>
      </c>
      <c r="Q12" s="206" t="str">
        <f t="shared" si="6"/>
        <v>☆☆☆☆</v>
      </c>
      <c r="R12" s="313"/>
      <c r="S12" s="66" t="s">
        <v>55</v>
      </c>
      <c r="T12" s="207">
        <f>正答数入力!BI5</f>
        <v>4</v>
      </c>
      <c r="U12" s="205" t="str">
        <f>IF($B$3="","",INDEX(正答数入力!$BI$6:$BI$341,MATCH(個票!$B$3,正答数入力!$DV$6:$DV$341,0)))</f>
        <v/>
      </c>
      <c r="V12" s="206" t="str">
        <f t="shared" si="7"/>
        <v>☆☆☆☆</v>
      </c>
      <c r="W12" s="313"/>
      <c r="X12" s="66" t="s">
        <v>260</v>
      </c>
      <c r="Y12" s="207">
        <f>正答数入力!CH5</f>
        <v>4</v>
      </c>
      <c r="Z12" s="205" t="str">
        <f>IF($B$3="","",INDEX(正答数入力!$CH$6:$CH$341,MATCH(個票!$B$3,正答数入力!$DV$6:$DV$341,0)))</f>
        <v/>
      </c>
      <c r="AA12" s="206" t="str">
        <f t="shared" si="8"/>
        <v>☆☆☆☆</v>
      </c>
      <c r="AB12" s="313"/>
      <c r="AC12" s="66" t="s">
        <v>93</v>
      </c>
      <c r="AD12" s="207">
        <f>正答数入力!DG5</f>
        <v>4</v>
      </c>
      <c r="AE12" s="205" t="str">
        <f>IF($B$3="","",INDEX(正答数入力!$DG$6:$DG$341,MATCH(個票!$B$3,正答数入力!$DV$6:$DV$341,0)))</f>
        <v/>
      </c>
      <c r="AF12" s="206" t="str">
        <f t="shared" si="9"/>
        <v>☆☆☆☆</v>
      </c>
    </row>
    <row r="13" spans="1:32" ht="22.5" customHeight="1" x14ac:dyDescent="0.15">
      <c r="E13" s="332"/>
      <c r="F13" s="58">
        <v>8</v>
      </c>
      <c r="G13" s="316"/>
      <c r="H13" s="313"/>
      <c r="I13" s="85" t="s">
        <v>7</v>
      </c>
      <c r="J13" s="208">
        <f>正答数入力!L5</f>
        <v>3</v>
      </c>
      <c r="K13" s="201" t="str">
        <f>IF($B$3="","",INDEX(正答数入力!$L$6:$L$341,MATCH(個票!$B$3,正答数入力!$DV$6:$DV$341,0)))</f>
        <v/>
      </c>
      <c r="L13" s="209" t="str">
        <f t="shared" si="5"/>
        <v>☆☆☆</v>
      </c>
      <c r="M13" s="313"/>
      <c r="N13" s="85" t="s">
        <v>249</v>
      </c>
      <c r="O13" s="208">
        <f>正答数入力!AK5</f>
        <v>4</v>
      </c>
      <c r="P13" s="201" t="str">
        <f>IF($B$3="","",INDEX(正答数入力!$AK$6:$AK$341,MATCH(個票!$B$3,正答数入力!$DV$6:$DV$341,0)))</f>
        <v/>
      </c>
      <c r="Q13" s="220" t="str">
        <f t="shared" si="6"/>
        <v>☆☆☆☆</v>
      </c>
      <c r="R13" s="313"/>
      <c r="S13" s="85" t="s">
        <v>56</v>
      </c>
      <c r="T13" s="208">
        <f>正答数入力!BJ5</f>
        <v>4</v>
      </c>
      <c r="U13" s="212" t="str">
        <f>IF($B$3="","",INDEX(正答数入力!$BJ$6:$BJ$341,MATCH(個票!$B$3,正答数入力!$DV$6:$DV$341,0)))</f>
        <v/>
      </c>
      <c r="V13" s="220" t="str">
        <f t="shared" si="7"/>
        <v>☆☆☆☆</v>
      </c>
      <c r="W13" s="313"/>
      <c r="X13" s="85" t="s">
        <v>76</v>
      </c>
      <c r="Y13" s="208">
        <f>正答数入力!CI5</f>
        <v>4</v>
      </c>
      <c r="Z13" s="212" t="str">
        <f>IF($B$3="","",INDEX(正答数入力!$CI$6:$CI$341,MATCH(個票!$B$3,正答数入力!$DV$6:$DV$341,0)))</f>
        <v/>
      </c>
      <c r="AA13" s="220" t="str">
        <f t="shared" si="8"/>
        <v>☆☆☆☆</v>
      </c>
      <c r="AB13" s="313"/>
      <c r="AC13" s="85" t="s">
        <v>94</v>
      </c>
      <c r="AD13" s="208">
        <f>正答数入力!DH5</f>
        <v>4</v>
      </c>
      <c r="AE13" s="212" t="str">
        <f>IF($B$3="","",INDEX(正答数入力!$DH$6:$DH$341,MATCH(個票!$B$3,正答数入力!$DV$6:$DV$341,0)))</f>
        <v/>
      </c>
      <c r="AF13" s="220" t="str">
        <f t="shared" si="9"/>
        <v>☆☆☆☆</v>
      </c>
    </row>
    <row r="14" spans="1:32" ht="22.5" customHeight="1" x14ac:dyDescent="0.15">
      <c r="E14" s="332"/>
      <c r="F14" s="60"/>
      <c r="G14" s="317"/>
      <c r="H14" s="314"/>
      <c r="I14" s="72" t="s">
        <v>245</v>
      </c>
      <c r="J14" s="210">
        <f>SUM(J10:J13)</f>
        <v>12</v>
      </c>
      <c r="K14" s="210" t="str">
        <f>IF(COUNTBLANK(K10:K13)=4,"",SUM(K10:K13))</f>
        <v/>
      </c>
      <c r="L14" s="211"/>
      <c r="M14" s="314"/>
      <c r="N14" s="72" t="s">
        <v>245</v>
      </c>
      <c r="O14" s="210">
        <f>SUM(O10:O13)</f>
        <v>16</v>
      </c>
      <c r="P14" s="210" t="str">
        <f>IF(COUNTBLANK(P10:P13)=4,"",SUM(P10:P13))</f>
        <v/>
      </c>
      <c r="Q14" s="211"/>
      <c r="R14" s="314"/>
      <c r="S14" s="72" t="s">
        <v>245</v>
      </c>
      <c r="T14" s="210">
        <f>SUM(T10:T13)</f>
        <v>16</v>
      </c>
      <c r="U14" s="210" t="str">
        <f>IF(COUNTBLANK(U10:U13)=4,"",SUM(U10:U13))</f>
        <v/>
      </c>
      <c r="V14" s="211"/>
      <c r="W14" s="314"/>
      <c r="X14" s="72" t="s">
        <v>245</v>
      </c>
      <c r="Y14" s="210">
        <f>SUM(Y10:Y13)</f>
        <v>16</v>
      </c>
      <c r="Z14" s="210" t="str">
        <f>IF(COUNTBLANK(Z10:Z13)=4,"",SUM(Z10:Z13))</f>
        <v/>
      </c>
      <c r="AA14" s="211"/>
      <c r="AB14" s="314"/>
      <c r="AC14" s="72" t="s">
        <v>245</v>
      </c>
      <c r="AD14" s="210">
        <f>SUM(AD10:AD13)</f>
        <v>16</v>
      </c>
      <c r="AE14" s="210" t="str">
        <f>IF(COUNTBLANK(AE10:AE13)=4,"",SUM(AE10:AE13))</f>
        <v/>
      </c>
      <c r="AF14" s="211"/>
    </row>
    <row r="15" spans="1:32" ht="22.5" customHeight="1" x14ac:dyDescent="0.15">
      <c r="E15" s="332"/>
      <c r="F15" s="61">
        <v>9</v>
      </c>
      <c r="G15" s="315" t="s">
        <v>127</v>
      </c>
      <c r="H15" s="312" t="str">
        <f>IF(正答数入力!P3="","",正答数入力!P3)</f>
        <v/>
      </c>
      <c r="I15" s="83" t="s">
        <v>8</v>
      </c>
      <c r="J15" s="205">
        <f>正答数入力!M5</f>
        <v>3</v>
      </c>
      <c r="K15" s="205" t="str">
        <f>IF($B$3="","",INDEX(正答数入力!$M$6:$M$341,MATCH(個票!$B$3,正答数入力!$DV$6:$DV$341,0)))</f>
        <v/>
      </c>
      <c r="L15" s="206" t="str">
        <f>IF(OR(K15="",K15=0),"☆☆☆",IF(K15=1,"★☆☆",IF(K15=2,"★★☆","★★★")))</f>
        <v>☆☆☆</v>
      </c>
      <c r="M15" s="312" t="str">
        <f>IF(正答数入力!AO3="","",正答数入力!AO3)</f>
        <v/>
      </c>
      <c r="N15" s="83" t="s">
        <v>250</v>
      </c>
      <c r="O15" s="205">
        <f>正答数入力!AL5</f>
        <v>4</v>
      </c>
      <c r="P15" s="205" t="str">
        <f>IF($B$3="","",INDEX(正答数入力!$AL$6:$AL$341,MATCH(個票!$B$3,正答数入力!$DV$6:$DV$341,0)))</f>
        <v/>
      </c>
      <c r="Q15" s="206" t="str">
        <f>IF(OR(P15="",P15=0),"☆☆☆☆",IF(P15=1,"★☆☆☆",IF(P15=2,"★★☆☆",IF(P15=3,"★★★☆","★★★★"))))</f>
        <v>☆☆☆☆</v>
      </c>
      <c r="R15" s="312" t="str">
        <f>IF(正答数入力!BN3="","",正答数入力!BN3)</f>
        <v/>
      </c>
      <c r="S15" s="83" t="s">
        <v>57</v>
      </c>
      <c r="T15" s="205">
        <f>正答数入力!BK5</f>
        <v>4</v>
      </c>
      <c r="U15" s="205" t="str">
        <f>IF($B$3="","",INDEX(正答数入力!$BK$6:$BK$341,MATCH(個票!$B$3,正答数入力!$DV$6:$DV$341,0)))</f>
        <v/>
      </c>
      <c r="V15" s="206" t="str">
        <f>IF(OR(U15="",U15=0),"☆☆☆☆",IF(U15=1,"★☆☆☆",IF(U15=2,"★★☆☆",IF(U15=3,"★★★☆","★★★★"))))</f>
        <v>☆☆☆☆</v>
      </c>
      <c r="W15" s="312" t="str">
        <f>IF(正答数入力!CM3="","",正答数入力!CM3)</f>
        <v/>
      </c>
      <c r="X15" s="83" t="s">
        <v>77</v>
      </c>
      <c r="Y15" s="205">
        <f>正答数入力!CJ5</f>
        <v>4</v>
      </c>
      <c r="Z15" s="205" t="str">
        <f>IF($B$3="","",INDEX(正答数入力!$CJ$6:$CJ$341,MATCH(個票!$B$3,正答数入力!$DV$6:$DV$341,0)))</f>
        <v/>
      </c>
      <c r="AA15" s="206" t="str">
        <f>IF(OR(Z15="",Z15=0),"☆☆☆☆",IF(Z15=1,"★☆☆☆",IF(Z15=2,"★★☆☆",IF(Z15=3,"★★★☆","★★★★"))))</f>
        <v>☆☆☆☆</v>
      </c>
      <c r="AB15" s="312" t="str">
        <f>IF(正答数入力!DL3="","",正答数入力!DL3)</f>
        <v/>
      </c>
      <c r="AC15" s="83" t="s">
        <v>95</v>
      </c>
      <c r="AD15" s="205">
        <f>正答数入力!DI5</f>
        <v>4</v>
      </c>
      <c r="AE15" s="205" t="str">
        <f>IF($B$3="","",INDEX(正答数入力!$DI$6:$DI$341,MATCH(個票!$B$3,正答数入力!$DV$6:$DV$341,0)))</f>
        <v/>
      </c>
      <c r="AF15" s="206" t="str">
        <f>IF(OR(AE15="",AE15=0),"☆☆☆☆",IF(AE15=1,"★☆☆☆",IF(AE15=2,"★★☆☆",IF(AE15=3,"★★★☆","★★★★"))))</f>
        <v>☆☆☆☆</v>
      </c>
    </row>
    <row r="16" spans="1:32" ht="22.5" customHeight="1" x14ac:dyDescent="0.15">
      <c r="E16" s="332"/>
      <c r="F16" s="56">
        <v>10</v>
      </c>
      <c r="G16" s="316"/>
      <c r="H16" s="313"/>
      <c r="I16" s="66" t="s">
        <v>9</v>
      </c>
      <c r="J16" s="207">
        <f>正答数入力!N5</f>
        <v>3</v>
      </c>
      <c r="K16" s="205" t="str">
        <f>IF($B$3="","",INDEX(正答数入力!$N$6:$N$341,MATCH(個票!$B$3,正答数入力!$DV$6:$DV$341,0)))</f>
        <v/>
      </c>
      <c r="L16" s="206" t="str">
        <f t="shared" ref="L16:L18" si="10">IF(OR(K16="",K16=0),"☆☆☆",IF(K16=1,"★☆☆",IF(K16=2,"★★☆","★★★")))</f>
        <v>☆☆☆</v>
      </c>
      <c r="M16" s="313"/>
      <c r="N16" s="66" t="s">
        <v>33</v>
      </c>
      <c r="O16" s="207">
        <f>正答数入力!AM5</f>
        <v>4</v>
      </c>
      <c r="P16" s="205" t="str">
        <f>IF($B$3="","",INDEX(正答数入力!$AM$6:$AM$341,MATCH(個票!$B$3,正答数入力!$DV$6:$DV$341,0)))</f>
        <v/>
      </c>
      <c r="Q16" s="206" t="str">
        <f t="shared" ref="Q16:Q18" si="11">IF(OR(P16="",P16=0),"☆☆☆☆",IF(P16=1,"★☆☆☆",IF(P16=2,"★★☆☆",IF(P16=3,"★★★☆","★★★★"))))</f>
        <v>☆☆☆☆</v>
      </c>
      <c r="R16" s="313"/>
      <c r="S16" s="66" t="s">
        <v>256</v>
      </c>
      <c r="T16" s="207">
        <f>正答数入力!BL5</f>
        <v>4</v>
      </c>
      <c r="U16" s="205" t="str">
        <f>IF($B$3="","",INDEX(正答数入力!$BL$6:$BL$341,MATCH(個票!$B$3,正答数入力!$DV$6:$DV$341,0)))</f>
        <v/>
      </c>
      <c r="V16" s="206" t="str">
        <f t="shared" ref="V16:V18" si="12">IF(OR(U16="",U16=0),"☆☆☆☆",IF(U16=1,"★☆☆☆",IF(U16=2,"★★☆☆",IF(U16=3,"★★★☆","★★★★"))))</f>
        <v>☆☆☆☆</v>
      </c>
      <c r="W16" s="313"/>
      <c r="X16" s="66" t="s">
        <v>115</v>
      </c>
      <c r="Y16" s="207">
        <f>正答数入力!CK5</f>
        <v>4</v>
      </c>
      <c r="Z16" s="205" t="str">
        <f>IF($B$3="","",INDEX(正答数入力!$CK$6:$CK$341,MATCH(個票!$B$3,正答数入力!$DV$6:$DV$341,0)))</f>
        <v/>
      </c>
      <c r="AA16" s="206" t="str">
        <f t="shared" ref="AA16:AA18" si="13">IF(OR(Z16="",Z16=0),"☆☆☆☆",IF(Z16=1,"★☆☆☆",IF(Z16=2,"★★☆☆",IF(Z16=3,"★★★☆","★★★★"))))</f>
        <v>☆☆☆☆</v>
      </c>
      <c r="AB16" s="313"/>
      <c r="AC16" s="66" t="s">
        <v>96</v>
      </c>
      <c r="AD16" s="207">
        <f>正答数入力!DJ5</f>
        <v>4</v>
      </c>
      <c r="AE16" s="205" t="str">
        <f>IF($B$3="","",INDEX(正答数入力!$DJ$6:$DJ$341,MATCH(個票!$B$3,正答数入力!$DV$6:$DV$341,0)))</f>
        <v/>
      </c>
      <c r="AF16" s="206" t="str">
        <f t="shared" ref="AF16:AF18" si="14">IF(OR(AE16="",AE16=0),"☆☆☆☆",IF(AE16=1,"★☆☆☆",IF(AE16=2,"★★☆☆",IF(AE16=3,"★★★☆","★★★★"))))</f>
        <v>☆☆☆☆</v>
      </c>
    </row>
    <row r="17" spans="2:32" ht="22.5" customHeight="1" x14ac:dyDescent="0.15">
      <c r="E17" s="332"/>
      <c r="F17" s="56">
        <v>11</v>
      </c>
      <c r="G17" s="316"/>
      <c r="H17" s="313"/>
      <c r="I17" s="66" t="s">
        <v>10</v>
      </c>
      <c r="J17" s="207">
        <f>正答数入力!O5</f>
        <v>3</v>
      </c>
      <c r="K17" s="205" t="str">
        <f>IF($B$3="","",INDEX(正答数入力!$O$6:$O$341,MATCH(個票!$B$3,正答数入力!$DV$6:$DV$341,0)))</f>
        <v/>
      </c>
      <c r="L17" s="206" t="str">
        <f t="shared" si="10"/>
        <v>☆☆☆</v>
      </c>
      <c r="M17" s="313"/>
      <c r="N17" s="66" t="s">
        <v>34</v>
      </c>
      <c r="O17" s="207">
        <f>正答数入力!AN5</f>
        <v>4</v>
      </c>
      <c r="P17" s="205" t="str">
        <f>IF($B$3="","",INDEX(正答数入力!$AN$6:$AN$341,MATCH(個票!$B$3,正答数入力!$DV$6:$DV$341,0)))</f>
        <v/>
      </c>
      <c r="Q17" s="206" t="str">
        <f t="shared" si="11"/>
        <v>☆☆☆☆</v>
      </c>
      <c r="R17" s="313"/>
      <c r="S17" s="66" t="s">
        <v>58</v>
      </c>
      <c r="T17" s="207">
        <f>正答数入力!BM5</f>
        <v>4</v>
      </c>
      <c r="U17" s="205" t="str">
        <f>IF($B$3="","",INDEX(正答数入力!$BM$6:$BM$341,MATCH(個票!$B$3,正答数入力!$DV$6:$DV$341,0)))</f>
        <v/>
      </c>
      <c r="V17" s="206" t="str">
        <f t="shared" si="12"/>
        <v>☆☆☆☆</v>
      </c>
      <c r="W17" s="313"/>
      <c r="X17" s="66" t="s">
        <v>78</v>
      </c>
      <c r="Y17" s="207">
        <f>正答数入力!CL5</f>
        <v>4</v>
      </c>
      <c r="Z17" s="205" t="str">
        <f>IF($B$3="","",INDEX(正答数入力!$CL$6:$CL$341,MATCH(個票!$B$3,正答数入力!$DV$6:$DV$341,0)))</f>
        <v/>
      </c>
      <c r="AA17" s="206" t="str">
        <f t="shared" si="13"/>
        <v>☆☆☆☆</v>
      </c>
      <c r="AB17" s="313"/>
      <c r="AC17" s="66" t="s">
        <v>97</v>
      </c>
      <c r="AD17" s="207">
        <f>正答数入力!DK5</f>
        <v>4</v>
      </c>
      <c r="AE17" s="205" t="str">
        <f>IF($B$3="","",INDEX(正答数入力!$DK$6:$DK$341,MATCH(個票!$B$3,正答数入力!$DV$6:$DV$341,0)))</f>
        <v/>
      </c>
      <c r="AF17" s="206" t="str">
        <f t="shared" si="14"/>
        <v>☆☆☆☆</v>
      </c>
    </row>
    <row r="18" spans="2:32" ht="22.5" customHeight="1" x14ac:dyDescent="0.15">
      <c r="E18" s="332"/>
      <c r="F18" s="58">
        <v>12</v>
      </c>
      <c r="G18" s="316"/>
      <c r="H18" s="313"/>
      <c r="I18" s="84" t="s">
        <v>11</v>
      </c>
      <c r="J18" s="208">
        <f>正答数入力!P5</f>
        <v>3</v>
      </c>
      <c r="K18" s="212" t="str">
        <f>IF($B$3="","",INDEX(正答数入力!$P$6:$P$341,MATCH(個票!$B$3,正答数入力!$DV$6:$DV$341,0)))</f>
        <v/>
      </c>
      <c r="L18" s="209" t="str">
        <f t="shared" si="10"/>
        <v>☆☆☆</v>
      </c>
      <c r="M18" s="313"/>
      <c r="N18" s="84" t="s">
        <v>251</v>
      </c>
      <c r="O18" s="208">
        <f>正答数入力!AO5</f>
        <v>4</v>
      </c>
      <c r="P18" s="201" t="str">
        <f>IF($B$3="","",INDEX(正答数入力!$AO$6:$AO$341,MATCH(個票!$B$3,正答数入力!$DV$6:$DV$341,0)))</f>
        <v/>
      </c>
      <c r="Q18" s="220" t="str">
        <f t="shared" si="11"/>
        <v>☆☆☆☆</v>
      </c>
      <c r="R18" s="313"/>
      <c r="S18" s="84" t="s">
        <v>59</v>
      </c>
      <c r="T18" s="208">
        <f>正答数入力!BN5</f>
        <v>4</v>
      </c>
      <c r="U18" s="212" t="str">
        <f>IF($B$3="","",INDEX(正答数入力!$BN$6:$BN$341,MATCH(個票!$B$3,正答数入力!$DV$6:$DV$341,0)))</f>
        <v/>
      </c>
      <c r="V18" s="220" t="str">
        <f t="shared" si="12"/>
        <v>☆☆☆☆</v>
      </c>
      <c r="W18" s="313"/>
      <c r="X18" s="84" t="s">
        <v>261</v>
      </c>
      <c r="Y18" s="208">
        <f>正答数入力!CM5</f>
        <v>4</v>
      </c>
      <c r="Z18" s="212" t="str">
        <f>IF($B$3="","",INDEX(正答数入力!$CM$6:$CM$341,MATCH(個票!$B$3,正答数入力!$DV$6:$DV$341,0)))</f>
        <v/>
      </c>
      <c r="AA18" s="220" t="str">
        <f t="shared" si="13"/>
        <v>☆☆☆☆</v>
      </c>
      <c r="AB18" s="313"/>
      <c r="AC18" s="84" t="s">
        <v>98</v>
      </c>
      <c r="AD18" s="208">
        <f>正答数入力!DL5</f>
        <v>4</v>
      </c>
      <c r="AE18" s="212" t="str">
        <f>IF($B$3="","",INDEX(正答数入力!$DL$6:$DL$341,MATCH(個票!$B$3,正答数入力!$DV$6:$DV$341,0)))</f>
        <v/>
      </c>
      <c r="AF18" s="220" t="str">
        <f t="shared" si="14"/>
        <v>☆☆☆☆</v>
      </c>
    </row>
    <row r="19" spans="2:32" ht="22.5" customHeight="1" x14ac:dyDescent="0.15">
      <c r="E19" s="332"/>
      <c r="F19" s="60"/>
      <c r="G19" s="317"/>
      <c r="H19" s="314"/>
      <c r="I19" s="72" t="s">
        <v>245</v>
      </c>
      <c r="J19" s="210">
        <f>SUM(J15:J18)</f>
        <v>12</v>
      </c>
      <c r="K19" s="210" t="str">
        <f>IF(COUNTBLANK(K15:K18)=4,"",SUM(K15:K18))</f>
        <v/>
      </c>
      <c r="L19" s="211"/>
      <c r="M19" s="314"/>
      <c r="N19" s="72" t="s">
        <v>245</v>
      </c>
      <c r="O19" s="210">
        <f>SUM(O15:O18)</f>
        <v>16</v>
      </c>
      <c r="P19" s="210" t="str">
        <f>IF(COUNTBLANK(P15:P18)=4,"",SUM(P15:P18))</f>
        <v/>
      </c>
      <c r="Q19" s="211"/>
      <c r="R19" s="314"/>
      <c r="S19" s="72" t="s">
        <v>245</v>
      </c>
      <c r="T19" s="210">
        <f>SUM(T15:T18)</f>
        <v>16</v>
      </c>
      <c r="U19" s="210" t="str">
        <f>IF(COUNTBLANK(U15:U18)=4,"",SUM(U15:U18))</f>
        <v/>
      </c>
      <c r="V19" s="211"/>
      <c r="W19" s="314"/>
      <c r="X19" s="72" t="s">
        <v>245</v>
      </c>
      <c r="Y19" s="210">
        <f>SUM(Y15:Y18)</f>
        <v>16</v>
      </c>
      <c r="Z19" s="210" t="str">
        <f>IF(COUNTBLANK(Z15:Z18)=4,"",SUM(Z15:Z18))</f>
        <v/>
      </c>
      <c r="AA19" s="211"/>
      <c r="AB19" s="314"/>
      <c r="AC19" s="72" t="s">
        <v>245</v>
      </c>
      <c r="AD19" s="210">
        <f>SUM(AD15:AD18)</f>
        <v>16</v>
      </c>
      <c r="AE19" s="210" t="str">
        <f>IF(COUNTBLANK(AE15:AE18)=4,"",SUM(AE15:AE18))</f>
        <v/>
      </c>
      <c r="AF19" s="211"/>
    </row>
    <row r="20" spans="2:32" ht="22.5" customHeight="1" x14ac:dyDescent="0.15">
      <c r="E20" s="332"/>
      <c r="F20" s="61">
        <v>13</v>
      </c>
      <c r="G20" s="315" t="s">
        <v>128</v>
      </c>
      <c r="H20" s="312" t="str">
        <f>IF(正答数入力!T3="","",正答数入力!T3)</f>
        <v/>
      </c>
      <c r="I20" s="83" t="s">
        <v>12</v>
      </c>
      <c r="J20" s="205">
        <f>正答数入力!Q5</f>
        <v>3</v>
      </c>
      <c r="K20" s="205" t="str">
        <f>IF($B$3="","",INDEX(正答数入力!$Q$6:$Q$341,MATCH(個票!$B$3,正答数入力!$DV$6:$DV$341,0)))</f>
        <v/>
      </c>
      <c r="L20" s="206" t="str">
        <f>IF(OR(K20="",K20=0),"☆☆☆",IF(K20=1,"★☆☆",IF(K20=2,"★★☆","★★★")))</f>
        <v>☆☆☆</v>
      </c>
      <c r="M20" s="312" t="str">
        <f>IF(正答数入力!AS3="","",正答数入力!AS3)</f>
        <v/>
      </c>
      <c r="N20" s="83" t="s">
        <v>35</v>
      </c>
      <c r="O20" s="205">
        <f>正答数入力!AP5</f>
        <v>4</v>
      </c>
      <c r="P20" s="205" t="str">
        <f>IF($B$3="","",INDEX(正答数入力!$AP$6:$AP$341,MATCH(個票!$B$3,正答数入力!$DV$6:$DV$341,0)))</f>
        <v/>
      </c>
      <c r="Q20" s="206" t="str">
        <f>IF(OR(P20="",P20=0),"☆☆☆☆",IF(P20=1,"★☆☆☆",IF(P20=2,"★★☆☆",IF(P20=3,"★★★☆","★★★★"))))</f>
        <v>☆☆☆☆</v>
      </c>
      <c r="R20" s="312" t="str">
        <f>IF(正答数入力!BR3="","",正答数入力!BR3)</f>
        <v/>
      </c>
      <c r="S20" s="83" t="s">
        <v>60</v>
      </c>
      <c r="T20" s="205">
        <f>正答数入力!BO5</f>
        <v>4</v>
      </c>
      <c r="U20" s="205" t="str">
        <f>IF($B$3="","",INDEX(正答数入力!$BO$6:$BO$341,MATCH(個票!$B$3,正答数入力!$DV$6:$DV$341,0)))</f>
        <v/>
      </c>
      <c r="V20" s="206" t="str">
        <f>IF(OR(U20="",U20=0),"☆☆☆☆",IF(U20=1,"★☆☆☆",IF(U20=2,"★★☆☆",IF(U20=3,"★★★☆","★★★★"))))</f>
        <v>☆☆☆☆</v>
      </c>
      <c r="W20" s="312" t="str">
        <f>IF(正答数入力!CQ3="","",正答数入力!CQ3)</f>
        <v/>
      </c>
      <c r="X20" s="83" t="s">
        <v>73</v>
      </c>
      <c r="Y20" s="205">
        <f>正答数入力!CN5</f>
        <v>4</v>
      </c>
      <c r="Z20" s="205" t="str">
        <f>IF($B$3="","",INDEX(正答数入力!$CN$6:$CN$341,MATCH(個票!$B$3,正答数入力!$DV$6:$DV$341,0)))</f>
        <v/>
      </c>
      <c r="AA20" s="206" t="str">
        <f>IF(OR(Z20="",Z20=0),"☆☆☆☆",IF(Z20=1,"★☆☆☆",IF(Z20=2,"★★☆☆",IF(Z20=3,"★★★☆","★★★★"))))</f>
        <v>☆☆☆☆</v>
      </c>
      <c r="AB20" s="312" t="str">
        <f>IF(正答数入力!DP3="","",正答数入力!DP3)</f>
        <v/>
      </c>
      <c r="AC20" s="83" t="s">
        <v>99</v>
      </c>
      <c r="AD20" s="205">
        <f>正答数入力!DM5</f>
        <v>4</v>
      </c>
      <c r="AE20" s="205" t="str">
        <f>IF($B$3="","",INDEX(正答数入力!$DM$6:$DM$341,MATCH(個票!$B$3,正答数入力!$DV$6:$DV$341,0)))</f>
        <v/>
      </c>
      <c r="AF20" s="206" t="str">
        <f>IF(OR(AE20="",AE20=0),"☆☆☆☆",IF(AE20=1,"★☆☆☆",IF(AE20=2,"★★☆☆",IF(AE20=3,"★★★☆","★★★★"))))</f>
        <v>☆☆☆☆</v>
      </c>
    </row>
    <row r="21" spans="2:32" ht="22.5" customHeight="1" x14ac:dyDescent="0.15">
      <c r="E21" s="332"/>
      <c r="F21" s="56">
        <v>14</v>
      </c>
      <c r="G21" s="316"/>
      <c r="H21" s="313"/>
      <c r="I21" s="66" t="s">
        <v>13</v>
      </c>
      <c r="J21" s="207">
        <f>正答数入力!R5</f>
        <v>3</v>
      </c>
      <c r="K21" s="205" t="str">
        <f>IF($B$3="","",INDEX(正答数入力!$R$6:$R$341,MATCH(個票!$B$3,正答数入力!$DV$6:$DV$341,0)))</f>
        <v/>
      </c>
      <c r="L21" s="206" t="str">
        <f t="shared" ref="L21:L23" si="15">IF(OR(K21="",K21=0),"☆☆☆",IF(K21=1,"★☆☆",IF(K21=2,"★★☆","★★★")))</f>
        <v>☆☆☆</v>
      </c>
      <c r="M21" s="313"/>
      <c r="N21" s="66" t="s">
        <v>36</v>
      </c>
      <c r="O21" s="207">
        <f>正答数入力!AQ5</f>
        <v>4</v>
      </c>
      <c r="P21" s="205" t="str">
        <f>IF($B$3="","",INDEX(正答数入力!$AQ$6:$AQ$341,MATCH(個票!$B$3,正答数入力!$DV$6:$DV$341,0)))</f>
        <v/>
      </c>
      <c r="Q21" s="206" t="str">
        <f t="shared" ref="Q21:Q23" si="16">IF(OR(P21="",P21=0),"☆☆☆☆",IF(P21=1,"★☆☆☆",IF(P21=2,"★★☆☆",IF(P21=3,"★★★☆","★★★★"))))</f>
        <v>☆☆☆☆</v>
      </c>
      <c r="R21" s="313"/>
      <c r="S21" s="66" t="s">
        <v>61</v>
      </c>
      <c r="T21" s="207">
        <f>正答数入力!BP5</f>
        <v>4</v>
      </c>
      <c r="U21" s="205" t="str">
        <f>IF($B$3="","",INDEX(正答数入力!$BP$6:$BP$341,MATCH(個票!$B$3,正答数入力!$DV$6:$DV$341,0)))</f>
        <v/>
      </c>
      <c r="V21" s="206" t="str">
        <f t="shared" ref="V21:V23" si="17">IF(OR(U21="",U21=0),"☆☆☆☆",IF(U21=1,"★☆☆☆",IF(U21=2,"★★☆☆",IF(U21=3,"★★★☆","★★★★"))))</f>
        <v>☆☆☆☆</v>
      </c>
      <c r="W21" s="313"/>
      <c r="X21" s="66" t="s">
        <v>262</v>
      </c>
      <c r="Y21" s="207">
        <f>正答数入力!CO5</f>
        <v>4</v>
      </c>
      <c r="Z21" s="205" t="str">
        <f>IF($B$3="","",INDEX(正答数入力!$CO$6:$CO$341,MATCH(個票!$B$3,正答数入力!$DV$6:$DV$341,0)))</f>
        <v/>
      </c>
      <c r="AA21" s="206" t="str">
        <f t="shared" ref="AA21:AA23" si="18">IF(OR(Z21="",Z21=0),"☆☆☆☆",IF(Z21=1,"★☆☆☆",IF(Z21=2,"★★☆☆",IF(Z21=3,"★★★☆","★★★★"))))</f>
        <v>☆☆☆☆</v>
      </c>
      <c r="AB21" s="313"/>
      <c r="AC21" s="66" t="s">
        <v>100</v>
      </c>
      <c r="AD21" s="207">
        <f>正答数入力!DN5</f>
        <v>4</v>
      </c>
      <c r="AE21" s="205" t="str">
        <f>IF($B$3="","",INDEX(正答数入力!$DN$6:$DN$341,MATCH(個票!$B$3,正答数入力!$DV$6:$DV$341,0)))</f>
        <v/>
      </c>
      <c r="AF21" s="206" t="str">
        <f t="shared" ref="AF21:AF23" si="19">IF(OR(AE21="",AE21=0),"☆☆☆☆",IF(AE21=1,"★☆☆☆",IF(AE21=2,"★★☆☆",IF(AE21=3,"★★★☆","★★★★"))))</f>
        <v>☆☆☆☆</v>
      </c>
    </row>
    <row r="22" spans="2:32" ht="22.5" customHeight="1" x14ac:dyDescent="0.15">
      <c r="E22" s="332"/>
      <c r="F22" s="56">
        <v>15</v>
      </c>
      <c r="G22" s="316"/>
      <c r="H22" s="313"/>
      <c r="I22" s="66" t="s">
        <v>14</v>
      </c>
      <c r="J22" s="207">
        <f>正答数入力!S5</f>
        <v>3</v>
      </c>
      <c r="K22" s="205" t="str">
        <f>IF($B$3="","",INDEX(正答数入力!$S$6:$S$341,MATCH(個票!$B$3,正答数入力!$DV$6:$DV$341,0)))</f>
        <v/>
      </c>
      <c r="L22" s="206" t="str">
        <f t="shared" si="15"/>
        <v>☆☆☆</v>
      </c>
      <c r="M22" s="313"/>
      <c r="N22" s="66" t="s">
        <v>37</v>
      </c>
      <c r="O22" s="207">
        <f>正答数入力!AR5</f>
        <v>4</v>
      </c>
      <c r="P22" s="205" t="str">
        <f>IF($B$3="","",INDEX(正答数入力!$AR$6:$AR$341,MATCH(個票!$B$3,正答数入力!$DV$6:$DV$341,0)))</f>
        <v/>
      </c>
      <c r="Q22" s="206" t="str">
        <f t="shared" si="16"/>
        <v>☆☆☆☆</v>
      </c>
      <c r="R22" s="313"/>
      <c r="S22" s="66" t="s">
        <v>62</v>
      </c>
      <c r="T22" s="207">
        <f>正答数入力!BQ5</f>
        <v>4</v>
      </c>
      <c r="U22" s="205" t="str">
        <f>IF($B$3="","",INDEX(正答数入力!$BQ$6:$BQ$341,MATCH(個票!$B$3,正答数入力!$DV$6:$DV$341,0)))</f>
        <v/>
      </c>
      <c r="V22" s="206" t="str">
        <f t="shared" si="17"/>
        <v>☆☆☆☆</v>
      </c>
      <c r="W22" s="313"/>
      <c r="X22" s="66" t="s">
        <v>116</v>
      </c>
      <c r="Y22" s="207">
        <f>正答数入力!CP5</f>
        <v>4</v>
      </c>
      <c r="Z22" s="205" t="str">
        <f>IF($B$3="","",INDEX(正答数入力!$CP$6:$CP$341,MATCH(個票!$B$3,正答数入力!$DV$6:$DV$341,0)))</f>
        <v/>
      </c>
      <c r="AA22" s="206" t="str">
        <f t="shared" si="18"/>
        <v>☆☆☆☆</v>
      </c>
      <c r="AB22" s="313"/>
      <c r="AC22" s="66" t="s">
        <v>101</v>
      </c>
      <c r="AD22" s="207">
        <f>正答数入力!DO5</f>
        <v>4</v>
      </c>
      <c r="AE22" s="205" t="str">
        <f>IF($B$3="","",INDEX(正答数入力!$DO$6:$DO$341,MATCH(個票!$B$3,正答数入力!$DV$6:$DV$341,0)))</f>
        <v/>
      </c>
      <c r="AF22" s="206" t="str">
        <f t="shared" si="19"/>
        <v>☆☆☆☆</v>
      </c>
    </row>
    <row r="23" spans="2:32" ht="22.5" customHeight="1" x14ac:dyDescent="0.15">
      <c r="E23" s="332"/>
      <c r="F23" s="58">
        <v>16</v>
      </c>
      <c r="G23" s="316"/>
      <c r="H23" s="313"/>
      <c r="I23" s="85" t="s">
        <v>15</v>
      </c>
      <c r="J23" s="213">
        <f>正答数入力!T5</f>
        <v>3</v>
      </c>
      <c r="K23" s="201" t="str">
        <f>IF($B$3="","",INDEX(正答数入力!$T$6:$T$341,MATCH(個票!$B$3,正答数入力!$DV$6:$DV$341,0)))</f>
        <v/>
      </c>
      <c r="L23" s="209" t="str">
        <f t="shared" si="15"/>
        <v>☆☆☆</v>
      </c>
      <c r="M23" s="313"/>
      <c r="N23" s="85" t="s">
        <v>38</v>
      </c>
      <c r="O23" s="213">
        <f>正答数入力!AS5</f>
        <v>4</v>
      </c>
      <c r="P23" s="201" t="str">
        <f>IF($B$3="","",INDEX(正答数入力!$AS$6:$AS$341,MATCH(個票!$B$3,正答数入力!$DV$6:$DV$341,0)))</f>
        <v/>
      </c>
      <c r="Q23" s="220" t="str">
        <f t="shared" si="16"/>
        <v>☆☆☆☆</v>
      </c>
      <c r="R23" s="313"/>
      <c r="S23" s="85" t="s">
        <v>270</v>
      </c>
      <c r="T23" s="213">
        <f>正答数入力!BR5</f>
        <v>4</v>
      </c>
      <c r="U23" s="212" t="str">
        <f>IF($B$3="","",INDEX(正答数入力!$BR$6:$BR$341,MATCH(個票!$B$3,正答数入力!$DV$6:$DV$341,0)))</f>
        <v/>
      </c>
      <c r="V23" s="220" t="str">
        <f t="shared" si="17"/>
        <v>☆☆☆☆</v>
      </c>
      <c r="W23" s="313"/>
      <c r="X23" s="85" t="s">
        <v>117</v>
      </c>
      <c r="Y23" s="213">
        <f>正答数入力!CQ5</f>
        <v>4</v>
      </c>
      <c r="Z23" s="212" t="str">
        <f>IF($B$3="","",INDEX(正答数入力!$CQ$6:$CQ$341,MATCH(個票!$B$3,正答数入力!$DV$6:$DV$341,0)))</f>
        <v/>
      </c>
      <c r="AA23" s="220" t="str">
        <f t="shared" si="18"/>
        <v>☆☆☆☆</v>
      </c>
      <c r="AB23" s="313"/>
      <c r="AC23" s="85" t="s">
        <v>102</v>
      </c>
      <c r="AD23" s="213">
        <f>正答数入力!DP5</f>
        <v>4</v>
      </c>
      <c r="AE23" s="212" t="str">
        <f>IF($B$3="","",INDEX(正答数入力!$DP$6:$DP$341,MATCH(個票!$B$3,正答数入力!$DV$6:$DV$341,0)))</f>
        <v/>
      </c>
      <c r="AF23" s="220" t="str">
        <f t="shared" si="19"/>
        <v>☆☆☆☆</v>
      </c>
    </row>
    <row r="24" spans="2:32" ht="22.5" customHeight="1" x14ac:dyDescent="0.15">
      <c r="E24" s="332"/>
      <c r="F24" s="60"/>
      <c r="G24" s="317"/>
      <c r="H24" s="314"/>
      <c r="I24" s="72" t="s">
        <v>245</v>
      </c>
      <c r="J24" s="210">
        <f>SUM(J20:J23)</f>
        <v>12</v>
      </c>
      <c r="K24" s="210" t="str">
        <f>IF(COUNTBLANK(K20:K23)=4,"",SUM(K20:K23))</f>
        <v/>
      </c>
      <c r="L24" s="211"/>
      <c r="M24" s="314"/>
      <c r="N24" s="72" t="s">
        <v>245</v>
      </c>
      <c r="O24" s="210">
        <f>SUM(O20:O23)</f>
        <v>16</v>
      </c>
      <c r="P24" s="210" t="str">
        <f>IF(COUNTBLANK(P20:P23)=4,"",SUM(P20:P23))</f>
        <v/>
      </c>
      <c r="Q24" s="211"/>
      <c r="R24" s="314"/>
      <c r="S24" s="72" t="s">
        <v>245</v>
      </c>
      <c r="T24" s="210">
        <f>SUM(T20:T23)</f>
        <v>16</v>
      </c>
      <c r="U24" s="210" t="str">
        <f>IF(COUNTBLANK(U20:U23)=4,"",SUM(U20:U23))</f>
        <v/>
      </c>
      <c r="V24" s="211"/>
      <c r="W24" s="314"/>
      <c r="X24" s="72" t="s">
        <v>245</v>
      </c>
      <c r="Y24" s="210">
        <f>SUM(Y20:Y23)</f>
        <v>16</v>
      </c>
      <c r="Z24" s="210" t="str">
        <f>IF(COUNTBLANK(Z20:Z23)=4,"",SUM(Z20:Z23))</f>
        <v/>
      </c>
      <c r="AA24" s="211"/>
      <c r="AB24" s="314"/>
      <c r="AC24" s="72" t="s">
        <v>245</v>
      </c>
      <c r="AD24" s="210">
        <f>SUM(AD20:AD23)</f>
        <v>16</v>
      </c>
      <c r="AE24" s="210" t="str">
        <f>IF(COUNTBLANK(AE20:AE23)=4,"",SUM(AE20:AE23))</f>
        <v/>
      </c>
      <c r="AF24" s="211"/>
    </row>
    <row r="25" spans="2:32" ht="22.5" customHeight="1" x14ac:dyDescent="0.15">
      <c r="E25" s="332"/>
      <c r="F25" s="61">
        <v>17</v>
      </c>
      <c r="G25" s="315" t="s">
        <v>129</v>
      </c>
      <c r="H25" s="312" t="str">
        <f>IF(正答数入力!X3="","",正答数入力!X3)</f>
        <v/>
      </c>
      <c r="I25" s="83" t="s">
        <v>16</v>
      </c>
      <c r="J25" s="205">
        <f>正答数入力!U5</f>
        <v>3</v>
      </c>
      <c r="K25" s="205" t="str">
        <f>IF($B$3="","",INDEX(正答数入力!$U$6:$U$341,MATCH(個票!$B$3,正答数入力!$DV$6:$DV$341,0)))</f>
        <v/>
      </c>
      <c r="L25" s="206" t="str">
        <f>IF(OR(K25="",K25=0),"☆☆☆",IF(K25=1,"★☆☆",IF(K25=2,"★★☆","★★★")))</f>
        <v>☆☆☆</v>
      </c>
      <c r="M25" s="312" t="str">
        <f>IF(正答数入力!AW3="","",正答数入力!AW3)</f>
        <v/>
      </c>
      <c r="N25" s="83" t="s">
        <v>39</v>
      </c>
      <c r="O25" s="205">
        <f>正答数入力!AT5</f>
        <v>4</v>
      </c>
      <c r="P25" s="205" t="str">
        <f>IF($B$3="","",INDEX(正答数入力!$AT$6:$AT$341,MATCH(個票!$B$3,正答数入力!$DV$6:$DV$341,0)))</f>
        <v/>
      </c>
      <c r="Q25" s="206" t="str">
        <f>IF(OR(P25="",P25=0),"☆☆☆☆",IF(P25=1,"★☆☆☆",IF(P25=2,"★★☆☆",IF(P25=3,"★★★☆","★★★★"))))</f>
        <v>☆☆☆☆</v>
      </c>
      <c r="R25" s="312" t="str">
        <f>IF(正答数入力!BV3="","",正答数入力!BV3)</f>
        <v/>
      </c>
      <c r="S25" s="83" t="s">
        <v>63</v>
      </c>
      <c r="T25" s="205">
        <f>正答数入力!BS5</f>
        <v>4</v>
      </c>
      <c r="U25" s="205" t="str">
        <f>IF($B$3="","",INDEX(正答数入力!$BS$6:$BS$341,MATCH(個票!$B$3,正答数入力!$DV$6:$DV$341,0)))</f>
        <v/>
      </c>
      <c r="V25" s="206" t="str">
        <f>IF(OR(U25="",U25=0),"☆☆☆☆",IF(U25=1,"★☆☆☆",IF(U25=2,"★★☆☆",IF(U25=3,"★★★☆","★★★★"))))</f>
        <v>☆☆☆☆</v>
      </c>
      <c r="W25" s="312" t="str">
        <f>IF(正答数入力!CU3="","",正答数入力!CU3)</f>
        <v/>
      </c>
      <c r="X25" s="83" t="s">
        <v>79</v>
      </c>
      <c r="Y25" s="205">
        <f>正答数入力!CR5</f>
        <v>4</v>
      </c>
      <c r="Z25" s="205" t="str">
        <f>IF($B$3="","",INDEX(正答数入力!$CR$6:$CR$341,MATCH(個票!$B$3,正答数入力!$DV$6:$DV$341,0)))</f>
        <v/>
      </c>
      <c r="AA25" s="206" t="str">
        <f>IF(OR(Z25="",Z25=0),"☆☆☆☆",IF(Z25=1,"★☆☆☆",IF(Z25=2,"★★☆☆",IF(Z25=3,"★★★☆","★★★★"))))</f>
        <v>☆☆☆☆</v>
      </c>
      <c r="AB25" s="312" t="str">
        <f>IF(正答数入力!DT3="","",正答数入力!DT3)</f>
        <v/>
      </c>
      <c r="AC25" s="83" t="s">
        <v>103</v>
      </c>
      <c r="AD25" s="205">
        <f>正答数入力!DQ5</f>
        <v>4</v>
      </c>
      <c r="AE25" s="205" t="str">
        <f>IF($B$3="","",INDEX(正答数入力!$DQ$6:$DQ$341,MATCH(個票!$B$3,正答数入力!$DV$6:$DV$341,0)))</f>
        <v/>
      </c>
      <c r="AF25" s="206" t="str">
        <f>IF(OR(AE25="",AE25=0),"☆☆☆☆",IF(AE25=1,"★☆☆☆",IF(AE25=2,"★★☆☆",IF(AE25=3,"★★★☆","★★★★"))))</f>
        <v>☆☆☆☆</v>
      </c>
    </row>
    <row r="26" spans="2:32" ht="22.5" customHeight="1" x14ac:dyDescent="0.15">
      <c r="E26" s="332"/>
      <c r="F26" s="56">
        <v>18</v>
      </c>
      <c r="G26" s="316"/>
      <c r="H26" s="313"/>
      <c r="I26" s="66" t="s">
        <v>18</v>
      </c>
      <c r="J26" s="207">
        <f>正答数入力!V5</f>
        <v>3</v>
      </c>
      <c r="K26" s="205" t="str">
        <f>IF($B$3="","",INDEX(正答数入力!$V$6:$V$341,MATCH(個票!$B$3,正答数入力!$DV$6:$DV$341,0)))</f>
        <v/>
      </c>
      <c r="L26" s="206" t="str">
        <f t="shared" ref="L26:L28" si="20">IF(OR(K26="",K26=0),"☆☆☆",IF(K26=1,"★☆☆",IF(K26=2,"★★☆","★★★")))</f>
        <v>☆☆☆</v>
      </c>
      <c r="M26" s="313"/>
      <c r="N26" s="66" t="s">
        <v>40</v>
      </c>
      <c r="O26" s="207">
        <f>正答数入力!AU5</f>
        <v>4</v>
      </c>
      <c r="P26" s="205" t="str">
        <f>IF($B$3="","",INDEX(正答数入力!$AU$6:$AU$341,MATCH(個票!$B$3,正答数入力!$DV$6:$DV$341,0)))</f>
        <v/>
      </c>
      <c r="Q26" s="206" t="str">
        <f t="shared" ref="Q26:Q28" si="21">IF(OR(P26="",P26=0),"☆☆☆☆",IF(P26=1,"★☆☆☆",IF(P26=2,"★★☆☆",IF(P26=3,"★★★☆","★★★★"))))</f>
        <v>☆☆☆☆</v>
      </c>
      <c r="R26" s="313"/>
      <c r="S26" s="66" t="s">
        <v>267</v>
      </c>
      <c r="T26" s="207">
        <f>正答数入力!BT5</f>
        <v>4</v>
      </c>
      <c r="U26" s="205" t="str">
        <f>IF($B$3="","",INDEX(正答数入力!$BT$6:$BT$341,MATCH(個票!$B$3,正答数入力!$DV$6:$DV$341,0)))</f>
        <v/>
      </c>
      <c r="V26" s="206" t="str">
        <f t="shared" ref="V26:V28" si="22">IF(OR(U26="",U26=0),"☆☆☆☆",IF(U26=1,"★☆☆☆",IF(U26=2,"★★☆☆",IF(U26=3,"★★★☆","★★★★"))))</f>
        <v>☆☆☆☆</v>
      </c>
      <c r="W26" s="313"/>
      <c r="X26" s="66" t="s">
        <v>80</v>
      </c>
      <c r="Y26" s="207">
        <f>正答数入力!CS5</f>
        <v>4</v>
      </c>
      <c r="Z26" s="205" t="str">
        <f>IF($B$3="","",INDEX(正答数入力!$CS$6:$CS$341,MATCH(個票!$B$3,正答数入力!$DV$6:$DV$341,0)))</f>
        <v/>
      </c>
      <c r="AA26" s="206" t="str">
        <f t="shared" ref="AA26:AA28" si="23">IF(OR(Z26="",Z26=0),"☆☆☆☆",IF(Z26=1,"★☆☆☆",IF(Z26=2,"★★☆☆",IF(Z26=3,"★★★☆","★★★★"))))</f>
        <v>☆☆☆☆</v>
      </c>
      <c r="AB26" s="313"/>
      <c r="AC26" s="66" t="s">
        <v>104</v>
      </c>
      <c r="AD26" s="207">
        <f>正答数入力!DR5</f>
        <v>4</v>
      </c>
      <c r="AE26" s="205" t="str">
        <f>IF($B$3="","",INDEX(正答数入力!$DR$6:$DR$341,MATCH(個票!$B$3,正答数入力!$DV$6:$DV$341,0)))</f>
        <v/>
      </c>
      <c r="AF26" s="206" t="str">
        <f t="shared" ref="AF26:AF28" si="24">IF(OR(AE26="",AE26=0),"☆☆☆☆",IF(AE26=1,"★☆☆☆",IF(AE26=2,"★★☆☆",IF(AE26=3,"★★★☆","★★★★"))))</f>
        <v>☆☆☆☆</v>
      </c>
    </row>
    <row r="27" spans="2:32" ht="22.5" customHeight="1" x14ac:dyDescent="0.15">
      <c r="E27" s="332"/>
      <c r="F27" s="56">
        <v>19</v>
      </c>
      <c r="G27" s="316"/>
      <c r="H27" s="313"/>
      <c r="I27" s="66" t="s">
        <v>17</v>
      </c>
      <c r="J27" s="207">
        <f>正答数入力!W5</f>
        <v>3</v>
      </c>
      <c r="K27" s="205" t="str">
        <f>IF($B$3="","",INDEX(正答数入力!$W$6:$W$341,MATCH(個票!$B$3,正答数入力!$DV$6:$DV$341,0)))</f>
        <v/>
      </c>
      <c r="L27" s="206" t="str">
        <f t="shared" si="20"/>
        <v>☆☆☆</v>
      </c>
      <c r="M27" s="313"/>
      <c r="N27" s="66" t="s">
        <v>41</v>
      </c>
      <c r="O27" s="207">
        <f>正答数入力!AV5</f>
        <v>4</v>
      </c>
      <c r="P27" s="205" t="str">
        <f>IF($B$3="","",INDEX(正答数入力!$AV$6:$AV$341,MATCH(個票!$B$3,正答数入力!$DV$6:$DV$341,0)))</f>
        <v/>
      </c>
      <c r="Q27" s="206" t="str">
        <f t="shared" si="21"/>
        <v>☆☆☆☆</v>
      </c>
      <c r="R27" s="313"/>
      <c r="S27" s="66" t="s">
        <v>268</v>
      </c>
      <c r="T27" s="207">
        <f>正答数入力!BU5</f>
        <v>4</v>
      </c>
      <c r="U27" s="205" t="str">
        <f>IF($B$3="","",INDEX(正答数入力!$BU$6:$BU$341,MATCH(個票!$B$3,正答数入力!$DV$6:$DV$341,0)))</f>
        <v/>
      </c>
      <c r="V27" s="206" t="str">
        <f t="shared" si="22"/>
        <v>☆☆☆☆</v>
      </c>
      <c r="W27" s="313"/>
      <c r="X27" s="66" t="s">
        <v>118</v>
      </c>
      <c r="Y27" s="207">
        <f>正答数入力!CT5</f>
        <v>4</v>
      </c>
      <c r="Z27" s="205" t="str">
        <f>IF($B$3="","",INDEX(正答数入力!$CT$6:$CT$341,MATCH(個票!$B$3,正答数入力!$DV$6:$DV$341,0)))</f>
        <v/>
      </c>
      <c r="AA27" s="206" t="str">
        <f t="shared" si="23"/>
        <v>☆☆☆☆</v>
      </c>
      <c r="AB27" s="313"/>
      <c r="AC27" s="66" t="s">
        <v>105</v>
      </c>
      <c r="AD27" s="207">
        <f>正答数入力!DS5</f>
        <v>4</v>
      </c>
      <c r="AE27" s="205" t="str">
        <f>IF($B$3="","",INDEX(正答数入力!$DS$6:$DS$341,MATCH(個票!$B$3,正答数入力!$DV$6:$DV$341,0)))</f>
        <v/>
      </c>
      <c r="AF27" s="206" t="str">
        <f t="shared" si="24"/>
        <v>☆☆☆☆</v>
      </c>
    </row>
    <row r="28" spans="2:32" ht="22.5" customHeight="1" x14ac:dyDescent="0.15">
      <c r="E28" s="332"/>
      <c r="F28" s="58">
        <v>20</v>
      </c>
      <c r="G28" s="316"/>
      <c r="H28" s="313"/>
      <c r="I28" s="84" t="s">
        <v>19</v>
      </c>
      <c r="J28" s="208">
        <f>正答数入力!X5</f>
        <v>3</v>
      </c>
      <c r="K28" s="212" t="str">
        <f>IF($B$3="","",INDEX(正答数入力!$X$6:$X$341,MATCH(個票!$B$3,正答数入力!$DV$6:$DV$341,0)))</f>
        <v/>
      </c>
      <c r="L28" s="209" t="str">
        <f t="shared" si="20"/>
        <v>☆☆☆</v>
      </c>
      <c r="M28" s="313"/>
      <c r="N28" s="84" t="s">
        <v>252</v>
      </c>
      <c r="O28" s="208">
        <f>正答数入力!AW5</f>
        <v>4</v>
      </c>
      <c r="P28" s="201" t="str">
        <f>IF($B$3="","",INDEX(正答数入力!$AW$6:$AW$341,MATCH(個票!$B$3,正答数入力!$DV$6:$DV$341,0)))</f>
        <v/>
      </c>
      <c r="Q28" s="220" t="str">
        <f t="shared" si="21"/>
        <v>☆☆☆☆</v>
      </c>
      <c r="R28" s="313"/>
      <c r="S28" s="84" t="s">
        <v>269</v>
      </c>
      <c r="T28" s="208">
        <f>正答数入力!BV5</f>
        <v>4</v>
      </c>
      <c r="U28" s="212" t="str">
        <f>IF($B$3="","",INDEX(正答数入力!$BV$6:$BV$341,MATCH(個票!$B$3,正答数入力!$DV$6:$DV$341,0)))</f>
        <v/>
      </c>
      <c r="V28" s="220" t="str">
        <f t="shared" si="22"/>
        <v>☆☆☆☆</v>
      </c>
      <c r="W28" s="313"/>
      <c r="X28" s="84" t="s">
        <v>81</v>
      </c>
      <c r="Y28" s="208">
        <f>正答数入力!CU5</f>
        <v>4</v>
      </c>
      <c r="Z28" s="212" t="str">
        <f>IF($B$3="","",INDEX(正答数入力!$CU$6:$CU$341,MATCH(個票!$B$3,正答数入力!$DV$6:$DV$341,0)))</f>
        <v/>
      </c>
      <c r="AA28" s="220" t="str">
        <f t="shared" si="23"/>
        <v>☆☆☆☆</v>
      </c>
      <c r="AB28" s="313"/>
      <c r="AC28" s="84" t="s">
        <v>106</v>
      </c>
      <c r="AD28" s="208">
        <f>正答数入力!DT5</f>
        <v>4</v>
      </c>
      <c r="AE28" s="212" t="str">
        <f>IF($B$3="","",INDEX(正答数入力!$DT$6:$DT$341,MATCH(個票!$B$3,正答数入力!$DV$6:$DV$341,0)))</f>
        <v/>
      </c>
      <c r="AF28" s="220" t="str">
        <f t="shared" si="24"/>
        <v>☆☆☆☆</v>
      </c>
    </row>
    <row r="29" spans="2:32" ht="22.5" customHeight="1" x14ac:dyDescent="0.15">
      <c r="E29" s="332"/>
      <c r="F29" s="63"/>
      <c r="G29" s="317"/>
      <c r="H29" s="314"/>
      <c r="I29" s="72" t="s">
        <v>245</v>
      </c>
      <c r="J29" s="210">
        <f>SUM(J25:J28)</f>
        <v>12</v>
      </c>
      <c r="K29" s="210" t="str">
        <f>IF(COUNTBLANK(K25:K28)=4,"",SUM(K25:K28))</f>
        <v/>
      </c>
      <c r="L29" s="214"/>
      <c r="M29" s="314"/>
      <c r="N29" s="72" t="s">
        <v>245</v>
      </c>
      <c r="O29" s="210">
        <f>SUM(O25:O28)</f>
        <v>16</v>
      </c>
      <c r="P29" s="210" t="str">
        <f>IF(COUNTBLANK(P25:P28)=4,"",SUM(P25:P28))</f>
        <v/>
      </c>
      <c r="Q29" s="214"/>
      <c r="R29" s="314"/>
      <c r="S29" s="72" t="s">
        <v>245</v>
      </c>
      <c r="T29" s="210">
        <f>SUM(T25:T28)</f>
        <v>16</v>
      </c>
      <c r="U29" s="210" t="str">
        <f>IF(COUNTBLANK(U25:U28)=4,"",SUM(U25:U28))</f>
        <v/>
      </c>
      <c r="V29" s="214"/>
      <c r="W29" s="314"/>
      <c r="X29" s="72" t="s">
        <v>245</v>
      </c>
      <c r="Y29" s="210">
        <f>SUM(Y25:Y28)</f>
        <v>16</v>
      </c>
      <c r="Z29" s="210" t="str">
        <f>IF(COUNTBLANK(Z25:Z28)=4,"",SUM(Z25:Z28))</f>
        <v/>
      </c>
      <c r="AA29" s="214"/>
      <c r="AB29" s="314"/>
      <c r="AC29" s="72" t="s">
        <v>245</v>
      </c>
      <c r="AD29" s="210">
        <f>SUM(AD25:AD28)</f>
        <v>16</v>
      </c>
      <c r="AE29" s="210" t="str">
        <f>IF(COUNTBLANK(AE25:AE28)=4,"",SUM(AE25:AE28))</f>
        <v/>
      </c>
      <c r="AF29" s="214"/>
    </row>
    <row r="30" spans="2:32" ht="22.5" customHeight="1" x14ac:dyDescent="0.15">
      <c r="E30" s="333"/>
      <c r="F30" s="60"/>
      <c r="G30" s="62"/>
      <c r="H30" s="201"/>
      <c r="I30" s="64" t="s">
        <v>246</v>
      </c>
      <c r="J30" s="201">
        <f>SUM(J9,J14,J19,J24,J29)</f>
        <v>60</v>
      </c>
      <c r="K30" s="201" t="str">
        <f>IF(SUM(K9,K14,K19,K24,K29)=0,"",SUM(K9,K14,K19,K24,K29))</f>
        <v/>
      </c>
      <c r="L30" s="215"/>
      <c r="M30" s="201"/>
      <c r="N30" s="64" t="s">
        <v>246</v>
      </c>
      <c r="O30" s="201">
        <f>SUM(O9,O14,O19,O24,O29)</f>
        <v>80</v>
      </c>
      <c r="P30" s="201" t="str">
        <f>IF(SUM(P9,P14,P19,P24,P29)=0,"",SUM(P9,P14,P19,P24,P29))</f>
        <v/>
      </c>
      <c r="Q30" s="215"/>
      <c r="R30" s="201"/>
      <c r="S30" s="64" t="s">
        <v>246</v>
      </c>
      <c r="T30" s="201">
        <f>SUM(T9,T14,T19,T24,T29)</f>
        <v>80</v>
      </c>
      <c r="U30" s="201" t="str">
        <f>IF(SUM(U9,U14,U19,U24,U29)=0,"",SUM(U9,U14,U19,U24,U29))</f>
        <v/>
      </c>
      <c r="V30" s="215"/>
      <c r="W30" s="201"/>
      <c r="X30" s="64" t="s">
        <v>246</v>
      </c>
      <c r="Y30" s="201">
        <f>SUM(Y9,Y14,Y19,Y24,Y29)</f>
        <v>80</v>
      </c>
      <c r="Z30" s="201" t="str">
        <f>IF(SUM(Z9,Z14,Z19,Z24,Z29)=0,"",SUM(Z9,Z14,Z19,Z24,Z29))</f>
        <v/>
      </c>
      <c r="AA30" s="215"/>
      <c r="AB30" s="201"/>
      <c r="AC30" s="64" t="s">
        <v>246</v>
      </c>
      <c r="AD30" s="201">
        <f>SUM(AD9,AD14,AD19,AD24,AD29)</f>
        <v>80</v>
      </c>
      <c r="AE30" s="201" t="str">
        <f>IF(SUM(AE9,AE14,AE19,AE24,AE29)=0,"",SUM(AE9,AE14,AE19,AE24,AE29))</f>
        <v/>
      </c>
      <c r="AF30" s="215"/>
    </row>
    <row r="31" spans="2:32" ht="22.5" customHeight="1" x14ac:dyDescent="0.15">
      <c r="E31" s="331" t="s">
        <v>121</v>
      </c>
      <c r="F31" s="61">
        <v>21</v>
      </c>
      <c r="G31" s="65"/>
      <c r="H31" s="202"/>
      <c r="I31" s="86" t="s">
        <v>20</v>
      </c>
      <c r="J31" s="216"/>
      <c r="K31" s="216"/>
      <c r="L31" s="217"/>
      <c r="M31" s="202"/>
      <c r="N31" s="86" t="s">
        <v>42</v>
      </c>
      <c r="O31" s="216"/>
      <c r="P31" s="216"/>
      <c r="Q31" s="217"/>
      <c r="R31" s="202"/>
      <c r="S31" s="86" t="s">
        <v>64</v>
      </c>
      <c r="T31" s="216"/>
      <c r="U31" s="216"/>
      <c r="V31" s="217"/>
      <c r="W31" s="202"/>
      <c r="X31" s="86" t="s">
        <v>82</v>
      </c>
      <c r="Y31" s="216"/>
      <c r="Z31" s="216"/>
      <c r="AA31" s="217"/>
      <c r="AB31" s="202"/>
      <c r="AC31" s="86" t="s">
        <v>107</v>
      </c>
      <c r="AD31" s="216"/>
      <c r="AE31" s="216"/>
      <c r="AF31" s="217"/>
    </row>
    <row r="32" spans="2:32" ht="22.5" customHeight="1" x14ac:dyDescent="0.15">
      <c r="B32" s="200" t="e">
        <f>SUM(B33:B40)</f>
        <v>#N/A</v>
      </c>
      <c r="C32" s="80"/>
      <c r="E32" s="332"/>
      <c r="F32" s="56">
        <v>22</v>
      </c>
      <c r="G32" s="57"/>
      <c r="H32" s="203"/>
      <c r="I32" s="66" t="s">
        <v>21</v>
      </c>
      <c r="J32" s="207"/>
      <c r="K32" s="207"/>
      <c r="L32" s="218"/>
      <c r="M32" s="203"/>
      <c r="N32" s="66" t="s">
        <v>43</v>
      </c>
      <c r="O32" s="207"/>
      <c r="P32" s="207"/>
      <c r="Q32" s="218"/>
      <c r="R32" s="203"/>
      <c r="S32" s="66" t="s">
        <v>65</v>
      </c>
      <c r="T32" s="207"/>
      <c r="U32" s="207"/>
      <c r="V32" s="218"/>
      <c r="W32" s="203"/>
      <c r="X32" s="66" t="s">
        <v>83</v>
      </c>
      <c r="Y32" s="207"/>
      <c r="Z32" s="207"/>
      <c r="AA32" s="218"/>
      <c r="AB32" s="203"/>
      <c r="AC32" s="66" t="s">
        <v>108</v>
      </c>
      <c r="AD32" s="207"/>
      <c r="AE32" s="207"/>
      <c r="AF32" s="218"/>
    </row>
    <row r="33" spans="2:32" ht="22.5" customHeight="1" x14ac:dyDescent="0.15">
      <c r="B33" s="200" t="e">
        <f>IF($B$5=C33,INDEX(初期設定!E8:E47,MATCH($B$7,生徒名①,0)),0)</f>
        <v>#N/A</v>
      </c>
      <c r="C33" s="81" t="str">
        <f>IF(初期設定!E$5="","",初期設定!E$5)</f>
        <v/>
      </c>
      <c r="E33" s="332"/>
      <c r="F33" s="56">
        <v>23</v>
      </c>
      <c r="G33" s="57"/>
      <c r="H33" s="203"/>
      <c r="I33" s="66" t="s">
        <v>22</v>
      </c>
      <c r="J33" s="207"/>
      <c r="K33" s="207"/>
      <c r="L33" s="218"/>
      <c r="M33" s="203"/>
      <c r="N33" s="66" t="s">
        <v>44</v>
      </c>
      <c r="O33" s="207"/>
      <c r="P33" s="207"/>
      <c r="Q33" s="218"/>
      <c r="R33" s="203"/>
      <c r="S33" s="66" t="s">
        <v>66</v>
      </c>
      <c r="T33" s="207"/>
      <c r="U33" s="207"/>
      <c r="V33" s="218"/>
      <c r="W33" s="203"/>
      <c r="X33" s="66" t="s">
        <v>84</v>
      </c>
      <c r="Y33" s="207"/>
      <c r="Z33" s="207"/>
      <c r="AA33" s="218"/>
      <c r="AB33" s="203"/>
      <c r="AC33" s="66" t="s">
        <v>242</v>
      </c>
      <c r="AD33" s="207"/>
      <c r="AE33" s="207"/>
      <c r="AF33" s="218"/>
    </row>
    <row r="34" spans="2:32" ht="22.5" customHeight="1" x14ac:dyDescent="0.15">
      <c r="B34" s="200" t="e">
        <f>IF($B$5=C34,INDEX(初期設定!H8:H47,MATCH($B$7,生徒名②,0)),0)</f>
        <v>#N/A</v>
      </c>
      <c r="C34" s="81" t="str">
        <f>IF(初期設定!H$5="","",初期設定!H$5)</f>
        <v/>
      </c>
      <c r="E34" s="332"/>
      <c r="F34" s="61">
        <v>24</v>
      </c>
      <c r="G34" s="65"/>
      <c r="H34" s="202"/>
      <c r="I34" s="86" t="s">
        <v>23</v>
      </c>
      <c r="J34" s="216"/>
      <c r="K34" s="216"/>
      <c r="L34" s="217"/>
      <c r="M34" s="202"/>
      <c r="N34" s="86" t="s">
        <v>45</v>
      </c>
      <c r="O34" s="216"/>
      <c r="P34" s="216"/>
      <c r="Q34" s="217"/>
      <c r="R34" s="202"/>
      <c r="S34" s="86" t="s">
        <v>257</v>
      </c>
      <c r="T34" s="216"/>
      <c r="U34" s="216"/>
      <c r="V34" s="217"/>
      <c r="W34" s="202"/>
      <c r="X34" s="86" t="s">
        <v>244</v>
      </c>
      <c r="Y34" s="216"/>
      <c r="Z34" s="216"/>
      <c r="AA34" s="217"/>
      <c r="AB34" s="202"/>
      <c r="AC34" s="86" t="s">
        <v>109</v>
      </c>
      <c r="AD34" s="216"/>
      <c r="AE34" s="216"/>
      <c r="AF34" s="217"/>
    </row>
    <row r="35" spans="2:32" ht="22.5" customHeight="1" x14ac:dyDescent="0.15">
      <c r="B35" s="200" t="e">
        <f>IF($B$5=C35,INDEX(初期設定!K8:K47,MATCH($B$7,生徒名③,0)),0)</f>
        <v>#N/A</v>
      </c>
      <c r="C35" s="81" t="str">
        <f>IF(初期設定!K$5="","",初期設定!K$5)</f>
        <v/>
      </c>
      <c r="E35" s="332"/>
      <c r="F35" s="56">
        <v>25</v>
      </c>
      <c r="G35" s="57"/>
      <c r="H35" s="203"/>
      <c r="I35" s="66" t="s">
        <v>24</v>
      </c>
      <c r="J35" s="207"/>
      <c r="K35" s="207"/>
      <c r="L35" s="218"/>
      <c r="M35" s="203"/>
      <c r="N35" s="66" t="s">
        <v>46</v>
      </c>
      <c r="O35" s="207"/>
      <c r="P35" s="207"/>
      <c r="Q35" s="218"/>
      <c r="R35" s="203"/>
      <c r="S35" s="66" t="s">
        <v>71</v>
      </c>
      <c r="T35" s="207"/>
      <c r="U35" s="207"/>
      <c r="V35" s="218"/>
      <c r="W35" s="203"/>
      <c r="X35" s="66" t="s">
        <v>85</v>
      </c>
      <c r="Y35" s="207"/>
      <c r="Z35" s="207"/>
      <c r="AA35" s="218"/>
      <c r="AB35" s="203"/>
      <c r="AC35" s="66" t="s">
        <v>110</v>
      </c>
      <c r="AD35" s="207"/>
      <c r="AE35" s="207"/>
      <c r="AF35" s="218"/>
    </row>
    <row r="36" spans="2:32" ht="22.5" customHeight="1" x14ac:dyDescent="0.15">
      <c r="B36" s="200" t="e">
        <f>IF($B$5=C36,INDEX(初期設定!N8:N47,MATCH($B$7,生徒名④,0)),0)</f>
        <v>#N/A</v>
      </c>
      <c r="C36" s="81" t="str">
        <f>IF(初期設定!N$5="","",初期設定!N$5)</f>
        <v/>
      </c>
      <c r="E36" s="332"/>
      <c r="F36" s="56">
        <v>26</v>
      </c>
      <c r="G36" s="57"/>
      <c r="H36" s="203"/>
      <c r="I36" s="66" t="s">
        <v>25</v>
      </c>
      <c r="J36" s="207"/>
      <c r="K36" s="207"/>
      <c r="L36" s="218"/>
      <c r="M36" s="203"/>
      <c r="N36" s="66" t="s">
        <v>47</v>
      </c>
      <c r="O36" s="207"/>
      <c r="P36" s="207"/>
      <c r="Q36" s="218"/>
      <c r="R36" s="203"/>
      <c r="S36" s="66" t="s">
        <v>72</v>
      </c>
      <c r="T36" s="207"/>
      <c r="U36" s="207"/>
      <c r="V36" s="218"/>
      <c r="W36" s="203"/>
      <c r="X36" s="66" t="s">
        <v>86</v>
      </c>
      <c r="Y36" s="207"/>
      <c r="Z36" s="207"/>
      <c r="AA36" s="218"/>
      <c r="AB36" s="203"/>
      <c r="AC36" s="66" t="s">
        <v>111</v>
      </c>
      <c r="AD36" s="207"/>
      <c r="AE36" s="207"/>
      <c r="AF36" s="218"/>
    </row>
    <row r="37" spans="2:32" ht="22.5" customHeight="1" x14ac:dyDescent="0.15">
      <c r="B37" s="200" t="e">
        <f>IF($B$5=C37,INDEX(初期設定!Q8:Q47,MATCH($B$7,生徒名⑤,0)),0)</f>
        <v>#N/A</v>
      </c>
      <c r="C37" s="81" t="str">
        <f>IF(初期設定!Q$5="","",初期設定!Q$5)</f>
        <v/>
      </c>
      <c r="E37" s="332"/>
      <c r="F37" s="61">
        <v>27</v>
      </c>
      <c r="G37" s="65"/>
      <c r="H37" s="202"/>
      <c r="I37" s="86" t="s">
        <v>247</v>
      </c>
      <c r="J37" s="216"/>
      <c r="K37" s="216"/>
      <c r="L37" s="217"/>
      <c r="M37" s="202"/>
      <c r="N37" s="86" t="s">
        <v>253</v>
      </c>
      <c r="O37" s="216"/>
      <c r="P37" s="216"/>
      <c r="Q37" s="217"/>
      <c r="R37" s="202"/>
      <c r="S37" s="86" t="s">
        <v>67</v>
      </c>
      <c r="T37" s="216"/>
      <c r="U37" s="216"/>
      <c r="V37" s="217"/>
      <c r="W37" s="202"/>
      <c r="X37" s="86" t="s">
        <v>87</v>
      </c>
      <c r="Y37" s="216"/>
      <c r="Z37" s="216"/>
      <c r="AA37" s="217"/>
      <c r="AB37" s="202"/>
      <c r="AC37" s="86" t="s">
        <v>119</v>
      </c>
      <c r="AD37" s="216"/>
      <c r="AE37" s="216"/>
      <c r="AF37" s="217"/>
    </row>
    <row r="38" spans="2:32" ht="22.5" customHeight="1" x14ac:dyDescent="0.15">
      <c r="B38" s="200" t="e">
        <f>IF($B$5=C38,INDEX(初期設定!T8:T47,MATCH($B$7,生徒名⑥,0)),0)</f>
        <v>#N/A</v>
      </c>
      <c r="C38" s="81" t="str">
        <f>IF(初期設定!T$5="","",初期設定!T$5)</f>
        <v/>
      </c>
      <c r="E38" s="332"/>
      <c r="F38" s="56">
        <v>28</v>
      </c>
      <c r="G38" s="57"/>
      <c r="H38" s="203"/>
      <c r="I38" s="66" t="s">
        <v>26</v>
      </c>
      <c r="J38" s="207"/>
      <c r="K38" s="207"/>
      <c r="L38" s="218"/>
      <c r="M38" s="203"/>
      <c r="N38" s="66" t="s">
        <v>254</v>
      </c>
      <c r="O38" s="207"/>
      <c r="P38" s="207"/>
      <c r="Q38" s="218"/>
      <c r="R38" s="203"/>
      <c r="S38" s="66" t="s">
        <v>68</v>
      </c>
      <c r="T38" s="207"/>
      <c r="U38" s="207"/>
      <c r="V38" s="218"/>
      <c r="W38" s="203"/>
      <c r="X38" s="66" t="s">
        <v>88</v>
      </c>
      <c r="Y38" s="207"/>
      <c r="Z38" s="207"/>
      <c r="AA38" s="218"/>
      <c r="AB38" s="203"/>
      <c r="AC38" s="66" t="s">
        <v>112</v>
      </c>
      <c r="AD38" s="207"/>
      <c r="AE38" s="207"/>
      <c r="AF38" s="218"/>
    </row>
    <row r="39" spans="2:32" ht="22.5" customHeight="1" x14ac:dyDescent="0.15">
      <c r="B39" s="200" t="e">
        <f>IF($B$5=C39,INDEX(初期設定!W8:W47,MATCH($B$7,生徒名⑦,0)),0)</f>
        <v>#N/A</v>
      </c>
      <c r="C39" s="81" t="str">
        <f>IF(初期設定!W$5="","",初期設定!W$5)</f>
        <v/>
      </c>
      <c r="E39" s="332"/>
      <c r="F39" s="56">
        <v>29</v>
      </c>
      <c r="G39" s="57"/>
      <c r="H39" s="203"/>
      <c r="I39" s="66" t="s">
        <v>27</v>
      </c>
      <c r="J39" s="207"/>
      <c r="K39" s="207"/>
      <c r="L39" s="218"/>
      <c r="M39" s="203"/>
      <c r="N39" s="66" t="s">
        <v>255</v>
      </c>
      <c r="O39" s="207"/>
      <c r="P39" s="207"/>
      <c r="Q39" s="218"/>
      <c r="R39" s="203"/>
      <c r="S39" s="66" t="s">
        <v>69</v>
      </c>
      <c r="T39" s="207"/>
      <c r="U39" s="207"/>
      <c r="V39" s="218"/>
      <c r="W39" s="203"/>
      <c r="X39" s="66" t="s">
        <v>263</v>
      </c>
      <c r="Y39" s="207"/>
      <c r="Z39" s="207"/>
      <c r="AA39" s="218"/>
      <c r="AB39" s="203"/>
      <c r="AC39" s="66" t="s">
        <v>113</v>
      </c>
      <c r="AD39" s="207"/>
      <c r="AE39" s="207"/>
      <c r="AF39" s="218"/>
    </row>
    <row r="40" spans="2:32" ht="22.5" customHeight="1" x14ac:dyDescent="0.15">
      <c r="B40" s="200" t="e">
        <f>IF($B$5=C40,INDEX(初期設定!Z8:Z47,MATCH($B$7,生徒名⑧,0)),0)</f>
        <v>#N/A</v>
      </c>
      <c r="C40" s="81" t="str">
        <f>IF(初期設定!Z$5="","",初期設定!Z$5)</f>
        <v/>
      </c>
      <c r="E40" s="333"/>
      <c r="F40" s="58">
        <v>30</v>
      </c>
      <c r="G40" s="59"/>
      <c r="H40" s="204"/>
      <c r="I40" s="84" t="s">
        <v>28</v>
      </c>
      <c r="J40" s="208"/>
      <c r="K40" s="208"/>
      <c r="L40" s="219"/>
      <c r="M40" s="204"/>
      <c r="N40" s="84" t="s">
        <v>48</v>
      </c>
      <c r="O40" s="208"/>
      <c r="P40" s="208"/>
      <c r="Q40" s="219"/>
      <c r="R40" s="204"/>
      <c r="S40" s="84" t="s">
        <v>70</v>
      </c>
      <c r="T40" s="208"/>
      <c r="U40" s="208"/>
      <c r="V40" s="219"/>
      <c r="W40" s="204"/>
      <c r="X40" s="84" t="s">
        <v>89</v>
      </c>
      <c r="Y40" s="208"/>
      <c r="Z40" s="208"/>
      <c r="AA40" s="219"/>
      <c r="AB40" s="204"/>
      <c r="AC40" s="84" t="s">
        <v>243</v>
      </c>
      <c r="AD40" s="208"/>
      <c r="AE40" s="208"/>
      <c r="AF40" s="219"/>
    </row>
    <row r="41" spans="2:32" ht="14.25" customHeight="1" x14ac:dyDescent="0.15">
      <c r="E41" s="67"/>
      <c r="F41" s="68"/>
      <c r="G41" s="69"/>
      <c r="H41" s="69"/>
      <c r="I41" s="69"/>
      <c r="J41" s="70"/>
      <c r="K41" s="70"/>
      <c r="L41" s="70"/>
      <c r="M41" s="69"/>
      <c r="N41" s="69"/>
      <c r="O41" s="70"/>
      <c r="P41" s="70"/>
      <c r="Q41" s="70"/>
      <c r="R41" s="69"/>
      <c r="S41" s="69"/>
      <c r="T41" s="70"/>
      <c r="U41" s="70"/>
      <c r="V41" s="70"/>
      <c r="W41" s="69"/>
      <c r="X41" s="69"/>
      <c r="Y41" s="70"/>
      <c r="Z41" s="70"/>
      <c r="AA41" s="70"/>
      <c r="AB41" s="69"/>
      <c r="AC41" s="69"/>
      <c r="AD41" s="70"/>
      <c r="AE41" s="70"/>
      <c r="AF41" s="70"/>
    </row>
    <row r="42" spans="2:32" ht="25.5" customHeight="1" x14ac:dyDescent="0.15">
      <c r="E42" s="67"/>
      <c r="F42" s="68"/>
      <c r="G42" s="69"/>
      <c r="H42" s="69"/>
      <c r="I42" s="71" t="s">
        <v>130</v>
      </c>
      <c r="J42" s="72" t="s">
        <v>158</v>
      </c>
      <c r="K42" s="72" t="s">
        <v>226</v>
      </c>
      <c r="L42" s="72" t="s">
        <v>229</v>
      </c>
      <c r="M42" s="69"/>
      <c r="N42" s="71" t="s">
        <v>172</v>
      </c>
      <c r="O42" s="72" t="s">
        <v>158</v>
      </c>
      <c r="P42" s="72" t="s">
        <v>226</v>
      </c>
      <c r="Q42" s="72" t="s">
        <v>229</v>
      </c>
      <c r="R42" s="69"/>
      <c r="S42" s="71" t="s">
        <v>173</v>
      </c>
      <c r="T42" s="72" t="s">
        <v>158</v>
      </c>
      <c r="U42" s="72" t="s">
        <v>226</v>
      </c>
      <c r="V42" s="72" t="s">
        <v>229</v>
      </c>
      <c r="W42" s="69"/>
      <c r="X42" s="71" t="s">
        <v>174</v>
      </c>
      <c r="Y42" s="72" t="s">
        <v>158</v>
      </c>
      <c r="Z42" s="72" t="s">
        <v>226</v>
      </c>
      <c r="AA42" s="72" t="s">
        <v>229</v>
      </c>
      <c r="AB42" s="69"/>
      <c r="AC42" s="71" t="s">
        <v>175</v>
      </c>
      <c r="AD42" s="72" t="s">
        <v>158</v>
      </c>
      <c r="AE42" s="72" t="s">
        <v>226</v>
      </c>
      <c r="AF42" s="72" t="s">
        <v>229</v>
      </c>
    </row>
    <row r="43" spans="2:32" ht="62.25" customHeight="1" x14ac:dyDescent="0.15">
      <c r="E43" s="69"/>
      <c r="F43" s="69"/>
      <c r="G43" s="69"/>
      <c r="H43" s="69"/>
      <c r="I43" s="305" t="s">
        <v>234</v>
      </c>
      <c r="J43" s="307">
        <v>60</v>
      </c>
      <c r="K43" s="73" t="s">
        <v>163</v>
      </c>
      <c r="L43" s="231" t="str">
        <f>IF(K30="","",IF(K30&gt;=48,"◎",""))</f>
        <v/>
      </c>
      <c r="M43" s="69"/>
      <c r="N43" s="305" t="s">
        <v>234</v>
      </c>
      <c r="O43" s="307">
        <v>80</v>
      </c>
      <c r="P43" s="73" t="s">
        <v>161</v>
      </c>
      <c r="Q43" s="231" t="str">
        <f>IF(P30="","",IF(P30&gt;=64,"◎",""))</f>
        <v/>
      </c>
      <c r="R43" s="69"/>
      <c r="S43" s="305" t="s">
        <v>234</v>
      </c>
      <c r="T43" s="307">
        <v>80</v>
      </c>
      <c r="U43" s="73" t="s">
        <v>161</v>
      </c>
      <c r="V43" s="231" t="str">
        <f>IF(U30="","",IF(U30&gt;=64,"◎",""))</f>
        <v/>
      </c>
      <c r="W43" s="69"/>
      <c r="X43" s="305" t="s">
        <v>234</v>
      </c>
      <c r="Y43" s="307">
        <v>80</v>
      </c>
      <c r="Z43" s="73" t="s">
        <v>161</v>
      </c>
      <c r="AA43" s="231" t="str">
        <f>IF(Z30="","",IF(Z30&gt;=64,"◎",""))</f>
        <v/>
      </c>
      <c r="AB43" s="69"/>
      <c r="AC43" s="305" t="s">
        <v>234</v>
      </c>
      <c r="AD43" s="307">
        <v>80</v>
      </c>
      <c r="AE43" s="73" t="s">
        <v>161</v>
      </c>
      <c r="AF43" s="231" t="str">
        <f>IF(AE30="","",IF(AE30&gt;=64,"◎",""))</f>
        <v/>
      </c>
    </row>
    <row r="44" spans="2:32" ht="62.25" customHeight="1" x14ac:dyDescent="0.15">
      <c r="E44" s="69"/>
      <c r="F44" s="69"/>
      <c r="G44" s="69"/>
      <c r="H44" s="69"/>
      <c r="I44" s="306"/>
      <c r="J44" s="308"/>
      <c r="K44" s="73" t="s">
        <v>164</v>
      </c>
      <c r="L44" s="231" t="str">
        <f>IF(K30="","",IF(AND(K30&gt;=30,K30&lt;=47),"○",""))</f>
        <v/>
      </c>
      <c r="M44" s="69"/>
      <c r="N44" s="306"/>
      <c r="O44" s="308"/>
      <c r="P44" s="73" t="s">
        <v>160</v>
      </c>
      <c r="Q44" s="231" t="str">
        <f>IF(P30="","",IF(AND(P30&gt;=40,P30&lt;=63),"○",""))</f>
        <v/>
      </c>
      <c r="R44" s="69"/>
      <c r="S44" s="306"/>
      <c r="T44" s="308"/>
      <c r="U44" s="73" t="s">
        <v>160</v>
      </c>
      <c r="V44" s="231" t="str">
        <f>IF(U30="","",IF(AND(U30&gt;=40,U30&lt;=63),"○",""))</f>
        <v/>
      </c>
      <c r="W44" s="69"/>
      <c r="X44" s="306"/>
      <c r="Y44" s="308"/>
      <c r="Z44" s="73" t="s">
        <v>160</v>
      </c>
      <c r="AA44" s="231" t="str">
        <f>IF(Z30="","",IF(AND(Z30&gt;=40,Z30&lt;=63),"○",""))</f>
        <v/>
      </c>
      <c r="AB44" s="69"/>
      <c r="AC44" s="306"/>
      <c r="AD44" s="308"/>
      <c r="AE44" s="73" t="s">
        <v>160</v>
      </c>
      <c r="AF44" s="231" t="str">
        <f>IF(AE30="","",IF(AND(AE30&gt;=40,AE30&lt;=63),"○",""))</f>
        <v/>
      </c>
    </row>
    <row r="45" spans="2:32" ht="62.25" customHeight="1" x14ac:dyDescent="0.15">
      <c r="E45" s="69"/>
      <c r="F45" s="69"/>
      <c r="G45" s="69"/>
      <c r="H45" s="69"/>
      <c r="I45" s="306"/>
      <c r="J45" s="309"/>
      <c r="K45" s="73" t="s">
        <v>162</v>
      </c>
      <c r="L45" s="231" t="str">
        <f>IF(K30="","",IF(K30&lt;=29,"△",""))</f>
        <v/>
      </c>
      <c r="M45" s="69"/>
      <c r="N45" s="306"/>
      <c r="O45" s="309"/>
      <c r="P45" s="73" t="s">
        <v>159</v>
      </c>
      <c r="Q45" s="231" t="str">
        <f>IF(P30="","",IF(P30&lt;=39,"△",""))</f>
        <v/>
      </c>
      <c r="R45" s="69"/>
      <c r="S45" s="306"/>
      <c r="T45" s="309"/>
      <c r="U45" s="73" t="s">
        <v>159</v>
      </c>
      <c r="V45" s="231" t="str">
        <f>IF(U30="","",IF(U30&lt;=39,"△",""))</f>
        <v/>
      </c>
      <c r="W45" s="69"/>
      <c r="X45" s="306"/>
      <c r="Y45" s="309"/>
      <c r="Z45" s="73" t="s">
        <v>159</v>
      </c>
      <c r="AA45" s="231" t="str">
        <f>IF(Z30="","",IF(Z30&lt;=39,"△",""))</f>
        <v/>
      </c>
      <c r="AB45" s="69"/>
      <c r="AC45" s="306"/>
      <c r="AD45" s="309"/>
      <c r="AE45" s="73" t="s">
        <v>159</v>
      </c>
      <c r="AF45" s="231" t="str">
        <f>IF(AE30="","",IF(AE30&lt;=39,"△",""))</f>
        <v/>
      </c>
    </row>
    <row r="46" spans="2:32" x14ac:dyDescent="0.15">
      <c r="E46" s="69"/>
      <c r="F46" s="69"/>
      <c r="G46" s="69"/>
      <c r="H46" s="69"/>
      <c r="I46" s="69"/>
      <c r="J46" s="70"/>
      <c r="K46" s="70"/>
      <c r="L46" s="70"/>
      <c r="M46" s="69"/>
      <c r="N46" s="69"/>
      <c r="O46" s="70"/>
      <c r="P46" s="70"/>
      <c r="Q46" s="70"/>
      <c r="R46" s="69"/>
      <c r="S46" s="69"/>
      <c r="T46" s="70"/>
      <c r="U46" s="70"/>
      <c r="V46" s="70"/>
      <c r="W46" s="69"/>
      <c r="X46" s="69"/>
      <c r="Y46" s="70"/>
      <c r="Z46" s="70"/>
      <c r="AA46" s="70"/>
      <c r="AB46" s="69"/>
      <c r="AC46" s="69"/>
      <c r="AD46" s="70"/>
      <c r="AE46" s="70"/>
      <c r="AF46" s="70"/>
    </row>
    <row r="47" spans="2:32" ht="61.15" customHeight="1" x14ac:dyDescent="0.15">
      <c r="E47" s="69"/>
      <c r="F47" s="69"/>
      <c r="G47" s="69"/>
      <c r="H47" s="69"/>
      <c r="I47" s="341" t="s">
        <v>221</v>
      </c>
      <c r="J47" s="342"/>
      <c r="K47" s="343"/>
      <c r="L47" s="226" t="s">
        <v>225</v>
      </c>
      <c r="M47" s="228" t="s">
        <v>222</v>
      </c>
      <c r="N47" s="338" t="s">
        <v>237</v>
      </c>
      <c r="O47" s="339"/>
      <c r="P47" s="340"/>
      <c r="Q47" s="70"/>
      <c r="R47" s="228" t="s">
        <v>223</v>
      </c>
      <c r="S47" s="338" t="s">
        <v>238</v>
      </c>
      <c r="T47" s="339"/>
      <c r="U47" s="340"/>
      <c r="V47" s="225"/>
      <c r="W47" s="228" t="s">
        <v>224</v>
      </c>
      <c r="X47" s="338" t="s">
        <v>239</v>
      </c>
      <c r="Y47" s="339"/>
      <c r="Z47" s="340"/>
      <c r="AA47" s="225"/>
      <c r="AB47" s="2"/>
      <c r="AC47" s="2"/>
      <c r="AD47" s="2"/>
      <c r="AE47" s="2"/>
      <c r="AF47" s="225"/>
    </row>
    <row r="48" spans="2:32" x14ac:dyDescent="0.15">
      <c r="E48" s="69"/>
      <c r="F48" s="69"/>
      <c r="G48" s="69"/>
      <c r="H48" s="69"/>
      <c r="I48" s="69"/>
      <c r="J48" s="70"/>
      <c r="K48" s="70"/>
      <c r="L48" s="70"/>
      <c r="M48" s="69"/>
      <c r="N48" s="69"/>
      <c r="O48" s="70"/>
      <c r="P48" s="70"/>
      <c r="Q48" s="70"/>
      <c r="R48" s="69"/>
      <c r="S48" s="69"/>
      <c r="T48" s="70"/>
      <c r="U48" s="70"/>
      <c r="V48" s="70"/>
      <c r="W48" s="69"/>
      <c r="X48" s="69"/>
      <c r="Y48" s="70"/>
      <c r="Z48" s="70"/>
      <c r="AA48" s="70"/>
      <c r="AB48" s="69"/>
      <c r="AC48" s="69"/>
      <c r="AD48" s="70"/>
      <c r="AE48" s="70"/>
      <c r="AF48" s="70"/>
    </row>
    <row r="49" spans="10:32" x14ac:dyDescent="0.15">
      <c r="J49" s="75"/>
      <c r="K49" s="75"/>
      <c r="L49" s="75"/>
      <c r="O49" s="75"/>
      <c r="P49" s="75"/>
      <c r="Q49" s="75"/>
      <c r="T49" s="75"/>
      <c r="U49" s="75"/>
      <c r="V49" s="75"/>
      <c r="Y49" s="75"/>
      <c r="Z49" s="75"/>
      <c r="AA49" s="75"/>
      <c r="AD49" s="75"/>
      <c r="AE49" s="75"/>
      <c r="AF49" s="75"/>
    </row>
    <row r="50" spans="10:32" x14ac:dyDescent="0.15">
      <c r="J50" s="75"/>
      <c r="K50" s="75"/>
      <c r="L50" s="75"/>
      <c r="O50" s="75"/>
      <c r="P50" s="75"/>
      <c r="Q50" s="75"/>
      <c r="T50" s="75"/>
      <c r="U50" s="75"/>
      <c r="V50" s="75"/>
      <c r="Y50" s="75"/>
      <c r="Z50" s="75"/>
      <c r="AA50" s="75"/>
      <c r="AD50" s="75"/>
      <c r="AE50" s="75"/>
      <c r="AF50" s="75"/>
    </row>
    <row r="51" spans="10:32" x14ac:dyDescent="0.15">
      <c r="J51" s="75"/>
      <c r="K51" s="75"/>
      <c r="L51" s="75"/>
      <c r="O51" s="75"/>
      <c r="P51" s="75"/>
      <c r="Q51" s="75"/>
      <c r="T51" s="75"/>
      <c r="U51" s="75"/>
      <c r="V51" s="75"/>
      <c r="Y51" s="75"/>
      <c r="Z51" s="75"/>
      <c r="AA51" s="75"/>
      <c r="AD51" s="75"/>
      <c r="AE51" s="75"/>
      <c r="AF51" s="75"/>
    </row>
    <row r="52" spans="10:32" x14ac:dyDescent="0.15">
      <c r="J52" s="75"/>
      <c r="K52" s="75"/>
      <c r="L52" s="75"/>
      <c r="O52" s="75"/>
      <c r="P52" s="75"/>
      <c r="Q52" s="75"/>
      <c r="T52" s="75"/>
      <c r="U52" s="75"/>
      <c r="V52" s="75"/>
      <c r="Y52" s="75"/>
      <c r="Z52" s="75"/>
      <c r="AA52" s="75"/>
      <c r="AD52" s="75"/>
      <c r="AE52" s="75"/>
      <c r="AF52" s="75"/>
    </row>
    <row r="53" spans="10:32" x14ac:dyDescent="0.15">
      <c r="J53" s="75"/>
      <c r="K53" s="75"/>
      <c r="L53" s="75"/>
      <c r="O53" s="75"/>
      <c r="P53" s="75"/>
      <c r="Q53" s="75"/>
      <c r="T53" s="75"/>
      <c r="U53" s="75"/>
      <c r="V53" s="75"/>
      <c r="Y53" s="75"/>
      <c r="Z53" s="75"/>
      <c r="AA53" s="75"/>
      <c r="AD53" s="75"/>
      <c r="AE53" s="75"/>
      <c r="AF53" s="75"/>
    </row>
    <row r="56" spans="10:32" x14ac:dyDescent="0.15">
      <c r="M56" s="76"/>
      <c r="N56" s="76"/>
      <c r="R56" s="76"/>
    </row>
    <row r="57" spans="10:32" x14ac:dyDescent="0.15">
      <c r="M57" s="76"/>
      <c r="N57" s="76"/>
      <c r="R57" s="76"/>
    </row>
    <row r="58" spans="10:32" ht="13.9" customHeight="1" x14ac:dyDescent="0.15">
      <c r="M58" s="76"/>
      <c r="N58" s="76"/>
      <c r="R58" s="76"/>
    </row>
    <row r="59" spans="10:32" ht="13.9" customHeight="1" x14ac:dyDescent="0.15"/>
    <row r="60" spans="10:32" ht="13.9" customHeight="1" x14ac:dyDescent="0.15"/>
    <row r="61" spans="10:32" ht="13.9" customHeight="1" x14ac:dyDescent="0.15"/>
    <row r="62" spans="10:32" ht="13.9" customHeight="1" x14ac:dyDescent="0.15"/>
  </sheetData>
  <sheetProtection algorithmName="SHA-512" hashValue="Wq6OhBbbznrteFvsyFlwNLRtEPHKE0q5JQvae16rIFBabUtbyWhEqqUHuGasSIcgbmNjTiyfa8T84/tjOenppA==" saltValue="jcngmpocwJUbsVFCqaEcQQ==" spinCount="100000" sheet="1" objects="1" scenarios="1"/>
  <protectedRanges>
    <protectedRange sqref="N47:P47 S47:U47 X47:Z47" name="範囲3"/>
    <protectedRange sqref="H5:H40 K5:M40 P5:R40 U5:W40 Z5:AB40 AE5:AF40" name="範囲1"/>
    <protectedRange sqref="B5 B7:C7" name="範囲2"/>
  </protectedRanges>
  <mergeCells count="69">
    <mergeCell ref="AC2:AF2"/>
    <mergeCell ref="N47:P47"/>
    <mergeCell ref="S47:U47"/>
    <mergeCell ref="X47:Z47"/>
    <mergeCell ref="I47:K47"/>
    <mergeCell ref="R10:R14"/>
    <mergeCell ref="R15:R19"/>
    <mergeCell ref="R20:R24"/>
    <mergeCell ref="I43:I45"/>
    <mergeCell ref="J43:J45"/>
    <mergeCell ref="T43:T45"/>
    <mergeCell ref="S43:S45"/>
    <mergeCell ref="N43:N45"/>
    <mergeCell ref="O43:O45"/>
    <mergeCell ref="R25:R29"/>
    <mergeCell ref="M25:M29"/>
    <mergeCell ref="E31:E40"/>
    <mergeCell ref="E5:E30"/>
    <mergeCell ref="G25:G29"/>
    <mergeCell ref="G20:G24"/>
    <mergeCell ref="W10:W14"/>
    <mergeCell ref="M5:M9"/>
    <mergeCell ref="M10:M14"/>
    <mergeCell ref="H25:H29"/>
    <mergeCell ref="H5:H9"/>
    <mergeCell ref="H10:H14"/>
    <mergeCell ref="H15:H19"/>
    <mergeCell ref="G10:G14"/>
    <mergeCell ref="G5:G9"/>
    <mergeCell ref="M15:M19"/>
    <mergeCell ref="R5:R9"/>
    <mergeCell ref="W5:W9"/>
    <mergeCell ref="AD3:AF3"/>
    <mergeCell ref="AC3:AC4"/>
    <mergeCell ref="X3:X4"/>
    <mergeCell ref="S3:S4"/>
    <mergeCell ref="O3:Q3"/>
    <mergeCell ref="T3:V3"/>
    <mergeCell ref="N3:N4"/>
    <mergeCell ref="R3:R4"/>
    <mergeCell ref="A4:C4"/>
    <mergeCell ref="N1:X2"/>
    <mergeCell ref="AB3:AB4"/>
    <mergeCell ref="W3:W4"/>
    <mergeCell ref="F3:F4"/>
    <mergeCell ref="M3:M4"/>
    <mergeCell ref="H3:H4"/>
    <mergeCell ref="G3:G4"/>
    <mergeCell ref="Y3:AA3"/>
    <mergeCell ref="E3:E4"/>
    <mergeCell ref="J3:L3"/>
    <mergeCell ref="I3:I4"/>
    <mergeCell ref="Y2:AA2"/>
    <mergeCell ref="X43:X45"/>
    <mergeCell ref="Y43:Y45"/>
    <mergeCell ref="AC43:AC45"/>
    <mergeCell ref="AD43:AD45"/>
    <mergeCell ref="B7:C7"/>
    <mergeCell ref="W25:W29"/>
    <mergeCell ref="AB5:AB9"/>
    <mergeCell ref="AB10:AB14"/>
    <mergeCell ref="AB15:AB19"/>
    <mergeCell ref="AB20:AB24"/>
    <mergeCell ref="AB25:AB29"/>
    <mergeCell ref="W15:W19"/>
    <mergeCell ref="W20:W24"/>
    <mergeCell ref="M20:M24"/>
    <mergeCell ref="H20:H24"/>
    <mergeCell ref="G15:G19"/>
  </mergeCells>
  <phoneticPr fontId="1"/>
  <dataValidations count="2">
    <dataValidation type="list" allowBlank="1" showInputMessage="1" showErrorMessage="1" sqref="B5" xr:uid="{00000000-0002-0000-0300-000000000000}">
      <formula1>$C$33:$C$40</formula1>
    </dataValidation>
    <dataValidation type="list" allowBlank="1" showInputMessage="1" showErrorMessage="1" sqref="B7:C7" xr:uid="{00000000-0002-0000-0300-000001000000}">
      <formula1>IF($B$5=C33,生徒名①,IF($B$5=C34,生徒名②,IF($B$5=C35,生徒名③,IF($B$5=C36,生徒名④,IF($B$5=C37,生徒名⑤,IF($B$5=C38,生徒名⑥,IF($B$5=C39,生徒名⑦,IF($B$5=C40,生徒名⑧,""))))))))</formula1>
    </dataValidation>
  </dataValidations>
  <printOptions horizontalCentered="1"/>
  <pageMargins left="0.19685039370078741" right="0.19685039370078741" top="0.39370078740157483" bottom="0.39370078740157483" header="0.31496062992125984" footer="0.31496062992125984"/>
  <pageSetup paperSize="8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10</vt:i4>
      </vt:variant>
    </vt:vector>
  </HeadingPairs>
  <TitlesOfParts>
    <vt:vector size="14" baseType="lpstr">
      <vt:lpstr>使い方</vt:lpstr>
      <vt:lpstr>初期設定</vt:lpstr>
      <vt:lpstr>正答数入力</vt:lpstr>
      <vt:lpstr>個票</vt:lpstr>
      <vt:lpstr>個票!Print_Area</vt:lpstr>
      <vt:lpstr>正答数入力!Print_Area</vt:lpstr>
      <vt:lpstr>生徒名①</vt:lpstr>
      <vt:lpstr>生徒名②</vt:lpstr>
      <vt:lpstr>生徒名③</vt:lpstr>
      <vt:lpstr>生徒名④</vt:lpstr>
      <vt:lpstr>生徒名⑤</vt:lpstr>
      <vt:lpstr>生徒名⑥</vt:lpstr>
      <vt:lpstr>生徒名⑦</vt:lpstr>
      <vt:lpstr>生徒名⑧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Satoshi INOUE</cp:lastModifiedBy>
  <cp:lastPrinted>2018-09-26T04:37:44Z</cp:lastPrinted>
  <dcterms:created xsi:type="dcterms:W3CDTF">2014-06-27T06:51:09Z</dcterms:created>
  <dcterms:modified xsi:type="dcterms:W3CDTF">2025-08-29T01:41:22Z</dcterms:modified>
</cp:coreProperties>
</file>